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L:\TRAVAUX\2024-2027_Nouveaux_BPU\BPU_avec_Scénario_V2\"/>
    </mc:Choice>
  </mc:AlternateContent>
  <xr:revisionPtr revIDLastSave="0" documentId="13_ncr:1_{B8C4E3CD-E004-42EC-A65D-6B51F523668A}" xr6:coauthVersionLast="47" xr6:coauthVersionMax="47" xr10:uidLastSave="{00000000-0000-0000-0000-000000000000}"/>
  <bookViews>
    <workbookView xWindow="32325" yWindow="3045" windowWidth="21600" windowHeight="12645" tabRatio="890" activeTab="9" xr2:uid="{00000000-000D-0000-FFFF-FFFF00000000}"/>
  </bookViews>
  <sheets>
    <sheet name="Page de garde" sheetId="61" r:id="rId1"/>
    <sheet name="Détails" sheetId="50" r:id="rId2"/>
    <sheet name="Art.17.1" sheetId="51" r:id="rId3"/>
    <sheet name="Art.17.2." sheetId="52" r:id="rId4"/>
    <sheet name="ART.17.3." sheetId="53" r:id="rId5"/>
    <sheet name="Art.17.4" sheetId="54" r:id="rId6"/>
    <sheet name="Art.17.5." sheetId="55" r:id="rId7"/>
    <sheet name="Art.17.6." sheetId="56" r:id="rId8"/>
    <sheet name="Art.17.7." sheetId="57" r:id="rId9"/>
    <sheet name="Art 17.8" sheetId="62" r:id="rId10"/>
  </sheets>
  <definedNames>
    <definedName name="_xlnm._FilterDatabase" localSheetId="8" hidden="1">'Art.17.7.'!$A$6:$N$73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57" l="1"/>
  <c r="A9" i="57" s="1"/>
  <c r="A117" i="62"/>
  <c r="A116" i="62"/>
  <c r="A114" i="62"/>
  <c r="A112" i="62"/>
  <c r="A110" i="62"/>
  <c r="A102" i="62"/>
  <c r="A101" i="62"/>
  <c r="A99" i="62"/>
  <c r="A97" i="62"/>
  <c r="A95" i="62"/>
  <c r="A93" i="62"/>
  <c r="A91" i="62"/>
  <c r="A89" i="62"/>
  <c r="A119" i="62" l="1"/>
  <c r="A118" i="62"/>
  <c r="A103" i="62"/>
  <c r="A104" i="62"/>
  <c r="A120" i="62" l="1"/>
  <c r="A122" i="62" s="1"/>
  <c r="A121" i="62"/>
  <c r="A106" i="62"/>
  <c r="A105" i="62"/>
  <c r="A108" i="62" s="1"/>
  <c r="A123" i="62" l="1"/>
  <c r="A125" i="62"/>
  <c r="A124" i="62"/>
  <c r="A107" i="62"/>
  <c r="A127" i="62" l="1"/>
  <c r="A126" i="62"/>
  <c r="A128" i="62" s="1"/>
  <c r="A129" i="62" l="1"/>
  <c r="A66" i="62" l="1"/>
  <c r="A64" i="57" l="1"/>
  <c r="A63" i="57"/>
  <c r="A61" i="57"/>
  <c r="A65" i="62"/>
  <c r="A63" i="62"/>
  <c r="A61" i="62"/>
  <c r="A59" i="62"/>
  <c r="A56" i="62"/>
  <c r="A55" i="62"/>
  <c r="A50" i="62"/>
  <c r="A49" i="62"/>
  <c r="A48" i="62"/>
  <c r="A47" i="62"/>
  <c r="A46" i="62"/>
  <c r="A42" i="62"/>
  <c r="A41" i="62"/>
  <c r="A38" i="62"/>
  <c r="A35" i="62"/>
  <c r="A33" i="62"/>
  <c r="A32" i="62"/>
  <c r="A30" i="62"/>
  <c r="A23" i="62"/>
  <c r="A22" i="62"/>
  <c r="A21" i="62"/>
  <c r="A20" i="62"/>
  <c r="A18" i="62"/>
  <c r="A15" i="62"/>
  <c r="A14" i="62"/>
  <c r="A12" i="62"/>
  <c r="A10" i="62"/>
  <c r="A8" i="62"/>
  <c r="A90" i="62"/>
  <c r="A92" i="62"/>
  <c r="A94" i="62"/>
  <c r="A96" i="62"/>
  <c r="A98" i="62"/>
  <c r="A100" i="62"/>
  <c r="A109" i="62"/>
  <c r="A111" i="62"/>
  <c r="A113" i="62"/>
  <c r="A140" i="62"/>
  <c r="A1" i="62"/>
  <c r="A135" i="62"/>
  <c r="A133" i="62"/>
  <c r="A131" i="62"/>
  <c r="A130" i="62"/>
  <c r="A115" i="62"/>
  <c r="H73" i="57"/>
  <c r="H72" i="57"/>
  <c r="H71" i="57"/>
  <c r="H70" i="57"/>
  <c r="H69" i="57"/>
  <c r="A1" i="50"/>
  <c r="A69" i="57"/>
  <c r="A66" i="57"/>
  <c r="A11" i="57"/>
  <c r="A13" i="57"/>
  <c r="A16" i="57"/>
  <c r="A19" i="57"/>
  <c r="A21" i="57"/>
  <c r="A23" i="57"/>
  <c r="A25" i="57"/>
  <c r="A26" i="57"/>
  <c r="A30" i="57"/>
  <c r="A34" i="57"/>
  <c r="A35" i="57"/>
  <c r="A43" i="57"/>
  <c r="A45" i="57"/>
  <c r="A47" i="57"/>
  <c r="A50" i="57"/>
  <c r="A56" i="57"/>
  <c r="A9" i="62" l="1"/>
  <c r="A11" i="62" s="1"/>
  <c r="A13" i="62" l="1"/>
  <c r="A16" i="62" l="1"/>
  <c r="A17" i="62" l="1"/>
  <c r="A19" i="62" l="1"/>
  <c r="A24" i="62" l="1"/>
  <c r="A25" i="62" l="1"/>
  <c r="A26" i="62" l="1"/>
  <c r="A27" i="62" l="1"/>
  <c r="A28" i="62" l="1"/>
  <c r="A29" i="62" s="1"/>
  <c r="A31" i="62" l="1"/>
  <c r="A34" i="62"/>
  <c r="A36" i="62" s="1"/>
  <c r="A37" i="62" s="1"/>
  <c r="A39" i="62" s="1"/>
  <c r="A40" i="62" l="1"/>
  <c r="A43" i="62" s="1"/>
  <c r="A44" i="62" l="1"/>
  <c r="A45" i="62" s="1"/>
  <c r="A51" i="62" s="1"/>
  <c r="A52" i="62" s="1"/>
  <c r="A53" i="62" s="1"/>
  <c r="A54" i="62" s="1"/>
  <c r="A57" i="62" s="1"/>
  <c r="A58" i="62" s="1"/>
  <c r="A60" i="62" s="1"/>
  <c r="A62" i="62" s="1"/>
  <c r="A64" i="62" s="1"/>
  <c r="A67" i="62" l="1"/>
  <c r="A68" i="62" s="1"/>
  <c r="A69" i="62" s="1"/>
  <c r="A70" i="62" s="1"/>
  <c r="A71" i="62" s="1"/>
  <c r="A72" i="62" s="1"/>
  <c r="A73" i="62" s="1"/>
  <c r="A74" i="62" s="1"/>
  <c r="A75" i="62" s="1"/>
  <c r="A76" i="62" s="1"/>
  <c r="A77" i="62" s="1"/>
  <c r="A78" i="62" s="1"/>
  <c r="A79" i="62" s="1"/>
  <c r="A80" i="62" s="1"/>
  <c r="A81" i="62" s="1"/>
  <c r="A82" i="62" s="1"/>
  <c r="A10" i="57"/>
  <c r="A12" i="57" l="1"/>
  <c r="A14" i="57" s="1"/>
  <c r="A15" i="57" s="1"/>
  <c r="A17" i="57" l="1"/>
  <c r="A18" i="57" s="1"/>
  <c r="A22" i="57" l="1"/>
  <c r="A24" i="57" s="1"/>
  <c r="A20" i="57"/>
  <c r="A27" i="57" l="1"/>
  <c r="A28" i="57" s="1"/>
  <c r="A29" i="57" s="1"/>
  <c r="A31" i="57" s="1"/>
  <c r="A32" i="57" l="1"/>
  <c r="A33" i="57" l="1"/>
  <c r="A36" i="57" l="1"/>
  <c r="A37" i="57" s="1"/>
  <c r="A38" i="57" s="1"/>
  <c r="A39" i="57" s="1"/>
  <c r="A40" i="57" s="1"/>
  <c r="A41" i="57" s="1"/>
  <c r="A42" i="57" s="1"/>
  <c r="A44" i="57" s="1"/>
  <c r="A46" i="57" s="1"/>
  <c r="A48" i="57" s="1"/>
  <c r="A49" i="57" s="1"/>
  <c r="A51" i="57" s="1"/>
  <c r="A52" i="57" s="1"/>
  <c r="A53" i="57" s="1"/>
  <c r="A54" i="57" s="1"/>
  <c r="A55" i="57" l="1"/>
  <c r="A57" i="57" s="1"/>
  <c r="A58" i="57" s="1"/>
  <c r="A60" i="57" s="1"/>
  <c r="A62" i="57" s="1"/>
  <c r="A65" i="57" s="1"/>
  <c r="A67" i="57" s="1"/>
  <c r="A68" i="57" s="1"/>
</calcChain>
</file>

<file path=xl/sharedStrings.xml><?xml version="1.0" encoding="utf-8"?>
<sst xmlns="http://schemas.openxmlformats.org/spreadsheetml/2006/main" count="1111" uniqueCount="728">
  <si>
    <t>Tous les travaux de Maçonnerie seront effectués suivant les prescriptions des règlements en vigueur</t>
  </si>
  <si>
    <t>aux prescriptions des fabricants, etc.…</t>
  </si>
  <si>
    <t xml:space="preserve">Dans le cas de travaux non décrits dans le présent document, les prix seront débattus avec le maître d'ouvrage et le </t>
  </si>
  <si>
    <t>vérificateur. Ces travaux ne seront entrepris qu'après accord entre les parties.</t>
  </si>
  <si>
    <r>
      <t>·</t>
    </r>
    <r>
      <rPr>
        <sz val="7"/>
        <color indexed="18"/>
        <rFont val="Arial"/>
        <family val="2"/>
      </rPr>
      <t xml:space="preserve">       </t>
    </r>
    <r>
      <rPr>
        <sz val="10"/>
        <color indexed="18"/>
        <rFont val="Arial"/>
        <family val="2"/>
      </rPr>
      <t>Etc.…</t>
    </r>
  </si>
  <si>
    <t>6.3                 NUISANCES SONORES, VIBRATIONS</t>
  </si>
  <si>
    <t>6.4                 PROTECTION DES ZONES D'INTERVNETION</t>
  </si>
  <si>
    <t>6.4.2            MESURES D'ISOLOMENT DU CHANTIER ET DE PROTECTION DES SERVICES EN ACTIVITE</t>
  </si>
  <si>
    <t>Ces cloisons devront impérativement être protégées par l’ensemble des corps d’état pendant la réalisation de leurs</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</si>
  <si>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</si>
  <si>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</si>
  <si>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</si>
  <si>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</si>
  <si>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</si>
  <si>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6.4.8            PRESENCE D'AMIANTE</t>
  </si>
  <si>
    <t>DECORATIVE ASPECT MOUCHETÉ</t>
  </si>
  <si>
    <t>n°article</t>
  </si>
  <si>
    <t>n° article</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</si>
  <si>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</si>
  <si>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</si>
  <si>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</si>
  <si>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</si>
  <si>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Article 7 - DONNEES D'ORDRE CLIMATIQUE</t>
  </si>
  <si>
    <t>Neige: région 1A.</t>
  </si>
  <si>
    <t>Vent : région Interlocuteur privilégié</t>
  </si>
  <si>
    <t>Neige: région 1A</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</si>
  <si>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</si>
  <si>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</si>
  <si>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</si>
  <si>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</si>
  <si>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</si>
  <si>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</si>
  <si>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</si>
  <si>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</si>
  <si>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</si>
  <si>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</si>
  <si>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</si>
  <si>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</si>
  <si>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Article 12 - LIVRAISON ET STOCKAGE SUR CHANTIER DES MATERIAUX</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</si>
  <si>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</si>
  <si>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</si>
  <si>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</si>
  <si>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</si>
  <si>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</si>
  <si>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</si>
  <si>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</si>
  <si>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</si>
  <si>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</si>
  <si>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Ces protections sont dues, quelle qu’en soit la nature, pour les locations, pose, dépose et double transport.</t>
  </si>
  <si>
    <t>De même, il sera prévu les protections des voiries et circulations piétonnes publiques.</t>
  </si>
  <si>
    <t>14.1</t>
  </si>
  <si>
    <t>14.2</t>
  </si>
  <si>
    <t>14.3</t>
  </si>
  <si>
    <t>14.1.1 - Murs et plafonds enduits :</t>
  </si>
  <si>
    <t>14.1.2 - Menuiseries diverses en bois :</t>
  </si>
  <si>
    <t>14.1.3 - Ouvrages métalliques :</t>
  </si>
  <si>
    <t>15.1</t>
  </si>
  <si>
    <t>15.2</t>
  </si>
  <si>
    <t>15.3</t>
  </si>
  <si>
    <t>15.4</t>
  </si>
  <si>
    <t>15.5</t>
  </si>
  <si>
    <t>Article 16 - MODE DE METRE PEINTURE</t>
  </si>
  <si>
    <t>16.1</t>
  </si>
  <si>
    <t>16.2</t>
  </si>
  <si>
    <t>16.2.1 - Eléments linéaires simples :</t>
  </si>
  <si>
    <t>16.2.2 - Eléments linéaires composés :</t>
  </si>
  <si>
    <t>16.3</t>
  </si>
  <si>
    <t>16.3.1 - Blocs-portes :</t>
  </si>
  <si>
    <t>16.3.2 - Menuiseries extérieures :</t>
  </si>
  <si>
    <t>16.3.3 - Persiennes :</t>
  </si>
  <si>
    <t>16.3.4 - Volets roulants :</t>
  </si>
  <si>
    <t>16.3.5 - Rideaux en tôle ondulée ou articulée :</t>
  </si>
  <si>
    <t>16.3.6 - Grilles articulées extensibles ou à enroulement :</t>
  </si>
  <si>
    <t>16.3.7 - Grilles, clôtures, garde-corps, balcons :</t>
  </si>
  <si>
    <t>16.3.8 - Grillages et métal déployé :</t>
  </si>
  <si>
    <t>16.3.9 - Radiateurs :</t>
  </si>
  <si>
    <t>16.3.10 - Faux-plafonds :</t>
  </si>
  <si>
    <t>chaque face 1,50</t>
  </si>
  <si>
    <t>chaque face 1,40</t>
  </si>
  <si>
    <t>pour les 2 faces   3,00</t>
  </si>
  <si>
    <t>dimension  2,60</t>
  </si>
  <si>
    <t>dimension  2,30</t>
  </si>
  <si>
    <t>pour les 2 faces   4,00</t>
  </si>
  <si>
    <t>HOPITAUX AMBROISE PARÉ, RAYMOND POINCARÉ ET SAINTE PÉRINE</t>
  </si>
  <si>
    <r>
      <t xml:space="preserve">l’établissement hospitalier type </t>
    </r>
    <r>
      <rPr>
        <b/>
        <sz val="10"/>
        <color indexed="18"/>
        <rFont val="Arial"/>
        <family val="2"/>
      </rPr>
      <t xml:space="preserve">ERP 1ère catégorie pour Ambroise Paré et Raymond Poincaré, et </t>
    </r>
  </si>
  <si>
    <t>ERP 2ème catégorie pour Sainte Périne,.</t>
  </si>
  <si>
    <t>Article 15 - SPECIFICATIONS PARTICULIERES LESSIVAGE</t>
  </si>
  <si>
    <t>Article 14 - SPECIFICATIONS PARTICULIERES PEINTURE</t>
  </si>
  <si>
    <t>ENTREPRISE:</t>
  </si>
  <si>
    <t>choisies dans une liste proposée au maître d'oeuvre au début de chaque exercice.</t>
  </si>
  <si>
    <t xml:space="preserve">L'entrepreneur devra, impérativement, la fourniture des fiches techniques des produits employés, et ce </t>
  </si>
  <si>
    <t>à la demande du maître d'œuvre.</t>
  </si>
  <si>
    <t>GENERALITES :</t>
  </si>
  <si>
    <t xml:space="preserve">Les travaux de peinture et tentures seront comptés au mètre carré, suivant les surfaces réelles, calculées à </t>
  </si>
  <si>
    <t xml:space="preserve">partir des dimensions des ouvrages à traiter, les vides et surfaces non peintes ou non revêtues déduites, </t>
  </si>
  <si>
    <t>les épaisseurs et développés étant repris à part.</t>
  </si>
  <si>
    <t xml:space="preserve">Ceci à l'exception des ensembles suivants qui feront l'objet d'un mode de métré particulier tenant compte </t>
  </si>
  <si>
    <t>des développés, rechampissages, difficultés et sujétions.</t>
  </si>
  <si>
    <t>ELEMENTS LINEAIRES EN APPLIQUE PEINTS EN RECHAMPISSAGE OU ISOLES :</t>
  </si>
  <si>
    <t xml:space="preserve">Métaux (fers ronds, plats ou carrés, poutrelles, profils spéciaux, tubes), plinthes, moulures, baquettes, chants, </t>
  </si>
  <si>
    <t xml:space="preserve">canalisations compris coudes et colliers, etc..., d'un développé inférieur à 0,20 m seront comptés pour 0,20 </t>
  </si>
  <si>
    <t>de développement minimum.</t>
  </si>
  <si>
    <t xml:space="preserve">Les collets, raccords et colliers de canalisations, ne donneront lieu à aucune majoration de surface pour les </t>
  </si>
  <si>
    <t>tuyaux d'un développement inférieur à 0,20 m.</t>
  </si>
  <si>
    <t>Au delà de 0,20 m de développement, les éléments linéaires seront comptés pour leur développement réel.</t>
  </si>
  <si>
    <t xml:space="preserve">Les surfaces ainsi calculées des canalisations seront majorées par l'application d'un coefficient de 1,05 pour </t>
  </si>
  <si>
    <t>tenir compte des développés supplémentaires de collets, raccords, colliers, etc...</t>
  </si>
  <si>
    <t>Menuiseries extérieures en bois ou métal ne comportant pas de petit bois.</t>
  </si>
  <si>
    <t xml:space="preserve">Les cadres dormants et ouvrants seront mesurés suivant leur développé réel, avec un minimum de 0,20 m, </t>
  </si>
  <si>
    <t xml:space="preserve">et la surface totale de l'ouvrage composée sera majorée par l'application d'un coefficient de 1,20 pour difficultés </t>
  </si>
  <si>
    <t>d'exécution et rechampissage.</t>
  </si>
  <si>
    <t>ELEMENTS COMPOSES :</t>
  </si>
  <si>
    <t xml:space="preserve">Les surfaces planes calculées suivant les dimensions extérieures réelles seront affectées des coefficients </t>
  </si>
  <si>
    <t>définis ci-après.</t>
  </si>
  <si>
    <t>Les surfaces planes mesurées en projection hors chambranles :</t>
  </si>
  <si>
    <t>Bloc porte avec porte isoplane</t>
  </si>
  <si>
    <t>1,20</t>
  </si>
  <si>
    <t>Bloc porte avec porte en lambris</t>
  </si>
  <si>
    <t>mouluré (grands cadres ou petits cadres)</t>
  </si>
  <si>
    <t>1,30</t>
  </si>
  <si>
    <t>Si les blocs-portes sont vitrés, les verres ne seront pas déduits.</t>
  </si>
  <si>
    <t xml:space="preserve">La dépose et repose après travaux de peinturage : des béquilles, garnitures et plaques de protections </t>
  </si>
  <si>
    <t>diverses sont incluses dans les prix du présent bordereau et à la charge du présent lot.</t>
  </si>
  <si>
    <t xml:space="preserve">La surface plane des menuiseries extérieures sera mesurée en projection hors chambranles pour la face intérieure, </t>
  </si>
  <si>
    <t xml:space="preserve">en tableaux, pour la face extérieure. Les verres ne seront pas déduits pour les menuiseries comportant des </t>
  </si>
  <si>
    <t xml:space="preserve">petits bois. Les menuiseries ne comportant pas de petits bois seront mesurées comme indiqué à l'article </t>
  </si>
  <si>
    <t>3.2.2. ci-avant.</t>
  </si>
  <si>
    <t>a)</t>
  </si>
  <si>
    <t>Menuiseries extérieures bois</t>
  </si>
  <si>
    <t>Fenêtres, portes-fenêtres, châssis avec petit bois</t>
  </si>
  <si>
    <t xml:space="preserve">                     face intérieure</t>
  </si>
  <si>
    <t>Coefficient 1,30</t>
  </si>
  <si>
    <t xml:space="preserve">                     face extérieure</t>
  </si>
  <si>
    <t>Coefficient 1,45</t>
  </si>
  <si>
    <t>b)</t>
  </si>
  <si>
    <t>Menuiseries extérieures métalliques</t>
  </si>
  <si>
    <t>Coefficient 1,20</t>
  </si>
  <si>
    <t>Surfaces planes mesurées en projection</t>
  </si>
  <si>
    <t>persiennes bois</t>
  </si>
  <si>
    <t>persiennes métalliques</t>
  </si>
  <si>
    <t>Surface plane mesurée en projection à l'extérieur des guides et coulisses.</t>
  </si>
  <si>
    <t xml:space="preserve">Volets roulants bois, métal ou plastique </t>
  </si>
  <si>
    <t>Surface plane mesurée en projection à l'extérieur des coulisses.</t>
  </si>
  <si>
    <t>Rideaux métalliques</t>
  </si>
  <si>
    <t xml:space="preserve">Surface plane mesurée en projection </t>
  </si>
  <si>
    <t>Composés de barreaux, poteaux et traverses.</t>
  </si>
  <si>
    <t>A détailler comme éléments linéaires simples (article 3.2.1. - ci-avant).</t>
  </si>
  <si>
    <t>Balcons et panneaux en fonte ou fer forgé, éléments comportant des ornements.</t>
  </si>
  <si>
    <t>Surface plane mesurée en projection</t>
  </si>
  <si>
    <t xml:space="preserve">Clôtures compris poteaux, lisses, contreforts, panneaux grillagés fixes et ouvrants compris encadrement, </t>
  </si>
  <si>
    <t>supports et ferrures, etc...</t>
  </si>
  <si>
    <t>Surface plane mesurée à l'extérieur des cadres et ossatures, pour peinture des deux faces.</t>
  </si>
  <si>
    <t>. Mailles jusqu'à 30 mm dans leur plus grande</t>
  </si>
  <si>
    <t>. Mailles au-dessus de 30 mm</t>
  </si>
  <si>
    <t>Radiateurs en fonte ou acier modèle courant</t>
  </si>
  <si>
    <t>Surface enveloppante de chaque élément</t>
  </si>
  <si>
    <t>Radiateurs en acier par panneaux à ailes saillantes</t>
  </si>
  <si>
    <t>Surface plane en projection</t>
  </si>
  <si>
    <t>c)</t>
  </si>
  <si>
    <t>Convecteurs en tôles</t>
  </si>
  <si>
    <t>Surface réelle mesurée</t>
  </si>
  <si>
    <t>d)</t>
  </si>
  <si>
    <t>Tuyaux à ailette</t>
  </si>
  <si>
    <t>Surface réelle développée</t>
  </si>
  <si>
    <t>2,50</t>
  </si>
  <si>
    <t>A caissons ou panneaux</t>
  </si>
  <si>
    <t>A lames</t>
  </si>
  <si>
    <t>En panneaux fibres</t>
  </si>
  <si>
    <t>1,00</t>
  </si>
  <si>
    <t>ACRYLIQUE</t>
  </si>
  <si>
    <t>MATE</t>
  </si>
  <si>
    <t>SATINEE</t>
  </si>
  <si>
    <t>BRILLANTE</t>
  </si>
  <si>
    <t>PROJETEE</t>
  </si>
  <si>
    <t>SUPPORTS</t>
  </si>
  <si>
    <t>C</t>
  </si>
  <si>
    <t>B</t>
  </si>
  <si>
    <t>A</t>
  </si>
  <si>
    <t>(a)</t>
  </si>
  <si>
    <t>(b)</t>
  </si>
  <si>
    <t>(c)</t>
  </si>
  <si>
    <t>(d)</t>
  </si>
  <si>
    <t>(e)</t>
  </si>
  <si>
    <t>(f)</t>
  </si>
  <si>
    <t>(g)</t>
  </si>
  <si>
    <t>(h)</t>
  </si>
  <si>
    <t>(i)</t>
  </si>
  <si>
    <t>(j)</t>
  </si>
  <si>
    <t>(k)</t>
  </si>
  <si>
    <t>(l)</t>
  </si>
  <si>
    <t>Béton</t>
  </si>
  <si>
    <t>PE 1</t>
  </si>
  <si>
    <t>maconnerie brute</t>
  </si>
  <si>
    <t>PE 2</t>
  </si>
  <si>
    <t>Enduit ciment</t>
  </si>
  <si>
    <t>PE 3</t>
  </si>
  <si>
    <t>Enduit plâtre</t>
  </si>
  <si>
    <t>PE 4</t>
  </si>
  <si>
    <t>Plaques de plâtre (placoplâtre - staff)</t>
  </si>
  <si>
    <t>PE 5</t>
  </si>
  <si>
    <t xml:space="preserve">Pailletée quelle que soit la nature des fonds </t>
  </si>
  <si>
    <t>PE 6</t>
  </si>
  <si>
    <t>Goutelettes</t>
  </si>
  <si>
    <t>PE 7</t>
  </si>
  <si>
    <t>NOTA : colonne (l) compris vernis de protection</t>
  </si>
  <si>
    <t>Classement des qualités d'aspect suivant l'article 6.2.2. du D.T.U. 59.1 :</t>
  </si>
  <si>
    <t>C  =  Finition C</t>
  </si>
  <si>
    <t>B  =  Finition B</t>
  </si>
  <si>
    <t>A  =  Finition A</t>
  </si>
  <si>
    <t>Béton brut</t>
  </si>
  <si>
    <t>PE 8</t>
  </si>
  <si>
    <t>Maçonnerie brute</t>
  </si>
  <si>
    <t>PE 9</t>
  </si>
  <si>
    <t>Enduit ciment sans peinture</t>
  </si>
  <si>
    <t>PE 10</t>
  </si>
  <si>
    <t>Enduit plâtre sans peinture</t>
  </si>
  <si>
    <t>PE 11</t>
  </si>
  <si>
    <t>Enduit plâtre ou ciment déjà peint en bon état</t>
  </si>
  <si>
    <t>PE 12</t>
  </si>
  <si>
    <t>Enduit plâtre ou ciment déjà peint en mauvais état</t>
  </si>
  <si>
    <t>PE 13</t>
  </si>
  <si>
    <t>Enduit plâtre ou ciment déjà peint en très mauvais état</t>
  </si>
  <si>
    <t>PE 14</t>
  </si>
  <si>
    <t>Faux-plafonds en plaques ou bandes unies, perforées ou fissurées</t>
  </si>
  <si>
    <t>PE 15</t>
  </si>
  <si>
    <t>Trame peinte en bon état</t>
  </si>
  <si>
    <t>PE 16</t>
  </si>
  <si>
    <t>Trame peinte en mauvais état</t>
  </si>
  <si>
    <t>PE 17</t>
  </si>
  <si>
    <t>Trame peinte neuve</t>
  </si>
  <si>
    <t>PE 18</t>
  </si>
  <si>
    <t>micro-poreuse*</t>
  </si>
  <si>
    <t>Menuiseries extérieures neuves. Faces extérieures</t>
  </si>
  <si>
    <t>PE 19</t>
  </si>
  <si>
    <t>Menuiseries extérieures anciennes en bon état ou état moyen (faces extérieures)</t>
  </si>
  <si>
    <t>PE 20</t>
  </si>
  <si>
    <t>Menuiseries extérieures anciennes en mauvais état (faces extérieures)</t>
  </si>
  <si>
    <t>PE 21</t>
  </si>
  <si>
    <t>Menuiseries intérieures neuves : blocs-portes avec porte isoplane</t>
  </si>
  <si>
    <t>PE 22</t>
  </si>
  <si>
    <t>Menuiseries intérieures neuves : blocs-portes avec porte prépeinte</t>
  </si>
  <si>
    <t>PE 23</t>
  </si>
  <si>
    <t>Ouvrages de menuiserie courants, y compris faces intérieures des menuiseries extérieures</t>
  </si>
  <si>
    <t>PE 24</t>
  </si>
  <si>
    <t>Menuiseries intérieures anciennes : Ouvrages de menuiserie en bon état ou état moyen</t>
  </si>
  <si>
    <t>PE 25</t>
  </si>
  <si>
    <t>Ouvrages de menuiserie en mauvais état</t>
  </si>
  <si>
    <t>PE 26</t>
  </si>
  <si>
    <t>Menuiseries en bois apparent : Menuiseries neuves</t>
  </si>
  <si>
    <t>PE 27</t>
  </si>
  <si>
    <t>Menuiseries anciennes en bon état ou état moyen</t>
  </si>
  <si>
    <t>PE 28</t>
  </si>
  <si>
    <t>Menuiseries anciennes en mauvais état</t>
  </si>
  <si>
    <t>PE 29</t>
  </si>
  <si>
    <t>* satinée micro-poreuse pour les postes 19 - 20 et 21 seuls.</t>
  </si>
  <si>
    <t>Ouvrages neufs</t>
  </si>
  <si>
    <t>PE 30</t>
  </si>
  <si>
    <t>Ouvrages anciens en bon état</t>
  </si>
  <si>
    <t>PE 31</t>
  </si>
  <si>
    <t>Ouvrages anciens en mauvais état</t>
  </si>
  <si>
    <t>PE 32</t>
  </si>
  <si>
    <t>PEINTURE CALORIQUE</t>
  </si>
  <si>
    <t>PEINTURE COURANTE</t>
  </si>
  <si>
    <t>ALU</t>
  </si>
  <si>
    <t>Métaux neufs non ferreux, cuivre, galvanisé y compris primaire d'accrochage</t>
  </si>
  <si>
    <t>PE 33</t>
  </si>
  <si>
    <t>Métaux anciens non ferreux, cuivre, galvanisé en bon état y compris primaire d'accrochage</t>
  </si>
  <si>
    <t>PE 34</t>
  </si>
  <si>
    <t>Métaux anciens non ferreux, cuivre, galvanisé en mauvais état y compris primaire d'accrochage</t>
  </si>
  <si>
    <t>PE 35</t>
  </si>
  <si>
    <t>Fontes et aciers neufs</t>
  </si>
  <si>
    <t>PE 36</t>
  </si>
  <si>
    <t>Fontes et aciers anciens en bon état</t>
  </si>
  <si>
    <t>PE 37</t>
  </si>
  <si>
    <t>Fontes et aciers en mauvais état</t>
  </si>
  <si>
    <t>PE 38</t>
  </si>
  <si>
    <t>Canalisations en matière plastique neuve y compris primaire d'accrochage</t>
  </si>
  <si>
    <t>PE 39</t>
  </si>
  <si>
    <t>Canalisations en matière plastique ancienne en bon état y compris primaire d'accrochage</t>
  </si>
  <si>
    <t>PE 40</t>
  </si>
  <si>
    <t>Canalisations en matière plastique ancienne en mauvais état y compris primaire d'accrochage</t>
  </si>
  <si>
    <t>PE 41</t>
  </si>
  <si>
    <t>Sol en ciment neuf</t>
  </si>
  <si>
    <t>Trafic léger</t>
  </si>
  <si>
    <t>PE 42</t>
  </si>
  <si>
    <t>Trafic lourd</t>
  </si>
  <si>
    <t>Sol ancien déjà peint</t>
  </si>
  <si>
    <t>PE 43</t>
  </si>
  <si>
    <t>Sol ancien en ciment n'ayant jamais été peint</t>
  </si>
  <si>
    <t>PE 44</t>
  </si>
  <si>
    <t>(à l'exclusion des fonds gras à traiter de gré à gré)</t>
  </si>
  <si>
    <t>Peinture de sol à 2 composants, type MATCOSOL,</t>
  </si>
  <si>
    <t>PE 45</t>
  </si>
  <si>
    <t>y compris dépoussiérage et dégraissage préalable du sol</t>
  </si>
  <si>
    <t>Arrachage, compris grattage de colle :</t>
  </si>
  <si>
    <t>Papiers peints</t>
  </si>
  <si>
    <t>Revêtements muraux sans sous-couche</t>
  </si>
  <si>
    <t>Revêtements muraux avec sous-couche</t>
  </si>
  <si>
    <t>Pose sur fonds en bon état :</t>
  </si>
  <si>
    <t>Revêtements muraux :</t>
  </si>
  <si>
    <t>minces</t>
  </si>
  <si>
    <t>épais ou avec sous-couche</t>
  </si>
  <si>
    <t>Plus-value pour pose sur fonds :</t>
  </si>
  <si>
    <t>en mauvais état</t>
  </si>
  <si>
    <t>en très mauvais état</t>
  </si>
  <si>
    <t>Sur fond en bon état</t>
  </si>
  <si>
    <t>Sur fond en mauvais état</t>
  </si>
  <si>
    <t>Sur fond en très mauvais état</t>
  </si>
  <si>
    <t>Lessivage de peinture mate, satinée ou brillante en conservation (murs &amp; plafonds)</t>
  </si>
  <si>
    <t>Fonds sales</t>
  </si>
  <si>
    <t>Fonds très gras</t>
  </si>
  <si>
    <t>Lessivage de faux-plafonds métalliques ou aluminium</t>
  </si>
  <si>
    <t>Lessivage de revêtements muraux en faïence ou plastique.</t>
  </si>
  <si>
    <t>Lessivage de 1 face de store métallique.</t>
  </si>
  <si>
    <t>Décapage de menuiseries aluminium et essuyage.</t>
  </si>
  <si>
    <t>Echafaudages  pour travaux à plus de 3.50 m de hauteur - Prix par chantier :</t>
  </si>
  <si>
    <t>Fourniture :</t>
  </si>
  <si>
    <t xml:space="preserve">N° </t>
  </si>
  <si>
    <t>Unité de</t>
  </si>
  <si>
    <t>mesure</t>
  </si>
  <si>
    <t>d'article</t>
  </si>
  <si>
    <t>Libellé</t>
  </si>
  <si>
    <t>Prix Unitaire</t>
  </si>
  <si>
    <t>*</t>
  </si>
  <si>
    <t>-</t>
  </si>
  <si>
    <t>m²</t>
  </si>
  <si>
    <t>€ HT</t>
  </si>
  <si>
    <t>Nota :</t>
  </si>
  <si>
    <t>Bordereau de Prix</t>
  </si>
  <si>
    <t>U</t>
  </si>
  <si>
    <t>ENTREPRISE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</si>
  <si>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</si>
  <si>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</si>
  <si>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</si>
  <si>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</si>
  <si>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DEFINITION DES SUPPORTS :</t>
  </si>
  <si>
    <t xml:space="preserve">Les prix du bordereau sont établis en fonction des supports qui sont classés en plusieurs catégories selon </t>
  </si>
  <si>
    <t xml:space="preserve">leur nature, une subdivision supplémentaire étant faite pour les supports anciens suivant leur état qui peut être </t>
  </si>
  <si>
    <t>bon, mauvais ou très mauvais.</t>
  </si>
  <si>
    <t>L'appréciation de l'état des supports anciens s'inspirera des indications générales suivantes :</t>
  </si>
  <si>
    <t xml:space="preserve">Bon état : supports ne nécessitant que de simples révisions, y compris bouchement de quelques fissures </t>
  </si>
  <si>
    <t>ou crevasses avec enduit préparatoire si nécessaire.</t>
  </si>
  <si>
    <t xml:space="preserve">Mauvais état : supports nécessitant des travaux d'apprêt plus élaborés pouvant inclure des enduits non repassés </t>
  </si>
  <si>
    <t>ou repassés partiels sur 50 % au moins de la surface totale.</t>
  </si>
  <si>
    <t xml:space="preserve">Très mauvais état : supports nécessitant, outre ce qui est dit ci-avant, des éliminations de parties en mauvais </t>
  </si>
  <si>
    <t xml:space="preserve">état (salpêtre, vieilles peintures craquelées, anciennes émulsions, etc...) ou une reprise de la structure du </t>
  </si>
  <si>
    <t>support (crevasses, fissures et trous importants ne nécessitant cependant pas l'intervention du maçon, etc...).</t>
  </si>
  <si>
    <t>Bon état ou état moyen : supports ne nécessitant que de simples révisions ou des reprises partielles d'enduits.</t>
  </si>
  <si>
    <t xml:space="preserve">Mauvais état : supports nécessitant des travaux de préparation étendus comportant au minimum, la suppression </t>
  </si>
  <si>
    <t xml:space="preserve">totale d'anciennes peintures craquelées ou écaillées par tous moyens y compris brûlage ou la remise en état </t>
  </si>
  <si>
    <t>de surface par un enduit complet.</t>
  </si>
  <si>
    <t>Bon état : supports ne nécessitant que de simples révisions.</t>
  </si>
  <si>
    <t xml:space="preserve">Mauvais état : supports nécessitant au minimum un traitement des parties oxydées ou attaquées, par tous </t>
  </si>
  <si>
    <t>moyens allant jusqu'au martelage et sur toute la surface de l'ouvrage.</t>
  </si>
  <si>
    <t>DEFINITION DES FINITIONS :</t>
  </si>
  <si>
    <t>Les prix du présent bordereau sont établis en fonction des qualités d'aspect à obtenir, classées comme</t>
  </si>
  <si>
    <t xml:space="preserve">indiqué au Document Technique Unifié dans la norme NFP 74.201 (Référence DTU 59.1), étant précisé que </t>
  </si>
  <si>
    <t xml:space="preserve">pour la peinture satinée, les prix sont des valeurs moyennes qu'il s'agisse de satiné mat, satiné moyen ou </t>
  </si>
  <si>
    <t>satiné brillant.</t>
  </si>
  <si>
    <t xml:space="preserve">Il sera fait référence aux définitions contenues dans la norme précitée pour juger des qualités de finition </t>
  </si>
  <si>
    <t>des peintures en fin de travaux.</t>
  </si>
  <si>
    <t>A cet effet, les dispositions suivantes seront prises :</t>
  </si>
  <si>
    <t xml:space="preserve">la nature du support constatée par le maître d'oeuvre et celle de la finition demandée par ce dernier </t>
  </si>
  <si>
    <t>seront indiquées dans l'ordre de service prescrivant les différents travaux ;</t>
  </si>
  <si>
    <t xml:space="preserve">dans le cas où l'entrepreneur ne se conformerait pas aux ordres reçus pour la qualité d'aspect de ses </t>
  </si>
  <si>
    <t xml:space="preserve">ouvrages, il sera appliqué à ceux-ci, le prix correspondant à la qualité d'aspect obtenue et en outre, </t>
  </si>
  <si>
    <t xml:space="preserve">l'entrepreneur subira un abattement de 10 % sur le prix de l'ouvrage ainsi déterminé pour non respect des </t>
  </si>
  <si>
    <t>ordres reçus ;</t>
  </si>
  <si>
    <t xml:space="preserve">à défaut de telles indications sur l'ordre de service, il appartiendra à l'entrepreneur de faire constater </t>
  </si>
  <si>
    <t>l'état des supports avant tout commencement d'exécution, par attachements produits en temps utile.</t>
  </si>
  <si>
    <t xml:space="preserve">Les prix du bordereau comprennent, pour les travaux de peinture : tous les ouvrages préparatoires, travaux </t>
  </si>
  <si>
    <t xml:space="preserve">d'apprêts, couches primaires, intermédiaires et de finition nécessaires à l'obtention des qualités de finition </t>
  </si>
  <si>
    <t>indiquées et conformes aux stipulations de la Norme NFP 74.201.</t>
  </si>
  <si>
    <t>Pour les travaux de papiers peints et muraux collés : toutes les préparations des fonds, pose à joints vifs,</t>
  </si>
  <si>
    <t>compris arasements, découpes et toutes sujétions.</t>
  </si>
  <si>
    <t xml:space="preserve">Pour ce faire, le choix de la méthode d'application qui devra être arrêtée en fonction du subjectile et de l'aspect </t>
  </si>
  <si>
    <t xml:space="preserve">de finition recherché, ainsi que des spécifications de la fiche technique du fabricant de produits de peinture, </t>
  </si>
  <si>
    <t xml:space="preserve">sera déterminé par l'entrepreneur à l'exception des travaux très soignés en finition brillante pour lesquels, </t>
  </si>
  <si>
    <t>seule, l'application des couches de peinture à la brosse sera admise à l'exclusion de toute autre méthode.</t>
  </si>
  <si>
    <t xml:space="preserve">Les prix sont réputés tenir compte en outre de l'emploi de couleurs fines, pures ou en mélange, ainsi que </t>
  </si>
  <si>
    <t xml:space="preserve">d'une réalisation polychrome des ouvrages à traiter, quel que soit le nombre de teintes employées dans un </t>
  </si>
  <si>
    <t>même local.</t>
  </si>
  <si>
    <t>Le Classement des qualités d'aspect sera celui défini à l’article 6.2.2 du D.T.U. 59.1 (NFP 74.201.1 et 74.201.2).</t>
  </si>
  <si>
    <t>Finition C    :    C</t>
  </si>
  <si>
    <t>Finition B    :    B</t>
  </si>
  <si>
    <t>Finition A    :    A</t>
  </si>
  <si>
    <t>PEINTURES A EMPLOYER :</t>
  </si>
  <si>
    <t xml:space="preserve">L'entrepreneur doit employer des produits de première qualité provenant des meilleures marques connues, </t>
  </si>
  <si>
    <t>Sont également inclus dans les prix unitaires :</t>
  </si>
  <si>
    <t>¤ les échafaudages nécessaires pour tous travaux exécutés jusqu'à 3.50 m de hauteur.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</si>
  <si>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</si>
  <si>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Cloison de cantonnement des zones travaux :</t>
  </si>
  <si>
    <t>Bâche de protection avec système potelets "QUICKPRO" ou équivalent</t>
  </si>
  <si>
    <t>Mise en place de tapis scotch</t>
  </si>
  <si>
    <t>Polyane fixé par adhésif sur murs, plafonds et sols</t>
  </si>
  <si>
    <t>Polyane double peau fixé par adhésif sur murs, plafond et sols</t>
  </si>
  <si>
    <t>ml</t>
  </si>
  <si>
    <t>L'entreprise devra dans toute la mesure du possible utiliser des produits sans solvants dérivés du pétrole.</t>
  </si>
  <si>
    <t>PROTECTIONS</t>
  </si>
  <si>
    <t>Cornière d'angle Inox sur 2.00 ht, compris collage et fixation mécanique</t>
  </si>
  <si>
    <t>MODE DE METRE :</t>
  </si>
  <si>
    <t>Article 17.1 - Murs et plafonds neufs (Prix au m²)</t>
  </si>
  <si>
    <t>Article 17.2 - Murs et plafonds anciens (prix au m²)</t>
  </si>
  <si>
    <t>Article 17.3 - Boiseries (prix au m²)</t>
  </si>
  <si>
    <t>Article 17.4 - Menuiseries métalliques et ouvrages de serrurerie (prix au m²)</t>
  </si>
  <si>
    <t>Article 17.5 - Canalisations (prix au m²)</t>
  </si>
  <si>
    <t>Article 17.6 - Peinture de sol en ciment (prix au m²)</t>
  </si>
  <si>
    <t xml:space="preserve">Article 17.7 - Papiers peints et revêtements muraux </t>
  </si>
  <si>
    <t>Les surfaces à prendre en compte seront celles réellement traitées.</t>
  </si>
  <si>
    <t>Les tuyauteries apparentes seront négligées en quantités.</t>
  </si>
  <si>
    <t>CAS PARTICULIERS :</t>
  </si>
  <si>
    <t>Dans les cas ci-après, les prix seront majorés de la façon suivante :</t>
  </si>
  <si>
    <t>- locaux occupés restant en service : Euros x 1.30</t>
  </si>
  <si>
    <t>- cuisine centrale de l'établissement (y compris sujétion précédente) : Euros x 1.60</t>
  </si>
  <si>
    <t>EXECUTION PARTICULIERE :</t>
  </si>
  <si>
    <t>Travail de nuit, du Samedi, du Dimanche et des jours fériés.</t>
  </si>
  <si>
    <t>Ces travaux ne seront réalisés qu'après accord écrit du maître d'ouvrage et de la maîtrise d'œuvre.</t>
  </si>
  <si>
    <t>FINITIONS :</t>
  </si>
  <si>
    <t>Les sols seront soit nettoyés, soit protégés, selon leur nature.</t>
  </si>
  <si>
    <t>Les prix du bordereau s'entendent pour une exécution dans des locaux d'accès facile, de toute hauteur,</t>
  </si>
  <si>
    <t>débarrassés de tous meubles, à moins qu'ils ne soient concentrés au milieu de la pièce et protégés par les soins</t>
  </si>
  <si>
    <t xml:space="preserve">de l'administration.  </t>
  </si>
  <si>
    <t>Les menuiseries vitrées sont à considérer vide pour plein, vitrerie nettoyée une face et toutes épaisseurs</t>
  </si>
  <si>
    <t>traitées.</t>
  </si>
  <si>
    <t>Les radiateurs, quelque soit leur type, seront métrés en projection verticale pour 1 face, affectés d'un</t>
  </si>
  <si>
    <t>coefficient multiplicateur de : 3.</t>
  </si>
  <si>
    <t>Les suppléments horaires feront l'objet de prix débattus avant tout commencement d'exécution suivant les</t>
  </si>
  <si>
    <t>dispositions de la législation en vigueur.</t>
  </si>
  <si>
    <t>Les nettoyages en fin de travaux de lessivage sont implicitement compris dans les prix de bordereau. A ce</t>
  </si>
  <si>
    <t>titre, il faut comprendre : nettoyage de tous les articles de quincaillerie, luminaires, vitres, glaces, etc…</t>
  </si>
  <si>
    <t>LESSIVAGES</t>
  </si>
  <si>
    <t>DIVERS</t>
  </si>
  <si>
    <t>Décapage vernis sur boiseries</t>
  </si>
  <si>
    <t>Dérochage ouvrages en aluminium</t>
  </si>
  <si>
    <t>à la date d'exécution des travaux.</t>
  </si>
  <si>
    <t>Les entrepreneurs seront donc tenus de se conformer, notamment :</t>
  </si>
  <si>
    <t>aux normes françaises publiées par l'A.F.N.O.R.</t>
  </si>
  <si>
    <t>aux Documents Techniques Unifiés (D.T.U.) et leurs additifs, publiés par le C.S.T.B.,</t>
  </si>
  <si>
    <t>aux classements U.P.E.C. du C.S.T.B. (cahier 1504),</t>
  </si>
  <si>
    <t>aux C.C.A.G. et C.C.A.P. applicables aux marchés de travaux d'entretien,</t>
  </si>
  <si>
    <t xml:space="preserve">aux lois, décrets, arrêtés, circulaires concernant la sécurité incendie, </t>
  </si>
  <si>
    <t>NOTA :</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</si>
  <si>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</si>
  <si>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</si>
  <si>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</si>
  <si>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</si>
  <si>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Ces marques et références devront toutefois avoir été soumises à l'agrément préalable de l'Ingénieur</t>
  </si>
  <si>
    <t>de l'Hôpital, ou de son représentant.</t>
  </si>
  <si>
    <t>Article 3 - PRIX</t>
  </si>
  <si>
    <t>Les prix unitaires comprennent toutes les sujétions pour un parfait achèvement des travaux dans les règles</t>
  </si>
  <si>
    <t>de l'Art.</t>
  </si>
  <si>
    <t>Ces prix s'entendent HORS TAXES en EUROS et sont établis sur la base des conditions économiques en vigueur</t>
  </si>
  <si>
    <t>Article 4 - CAS PARTICULIERS</t>
  </si>
  <si>
    <t>Les travaux en régie seront réglés suivant le taux horaire fixé au présent bordereau.</t>
  </si>
  <si>
    <t>Article 5 - NOTES GENERALES</t>
  </si>
  <si>
    <t>5.1                 CONFORMITES AUX REGLES DE CONSTRUCTION</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</si>
  <si>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</si>
  <si>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</si>
  <si>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</si>
  <si>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Tous ces textes parus avant la date de remise des offres, imposés ou non par voie réglementaire sont applicables au</t>
  </si>
  <si>
    <t>présent marché, y compris les modifications qui leur ont été apportés par décret.</t>
  </si>
  <si>
    <t>5.2                 PRESCRIPTIONS INCENDIE</t>
  </si>
  <si>
    <t>La réglementation applicable à l’opération, les principes généraux de sécurité, les dispositions de construction et</t>
  </si>
  <si>
    <t>Vent: zone 2</t>
  </si>
  <si>
    <t>Article 2  - GENERALITES</t>
  </si>
  <si>
    <t>d’isolement ainsi que les conditions d’aménagements intérieurs sont à respecter en fonction du classement de</t>
  </si>
  <si>
    <t>Il appartiendra à l’Entrepreneur de justifier du comportement et de la qualité au feu des matériaux qu’il utilisera,</t>
  </si>
  <si>
    <t>chaque entreprise est responsable de ses ouvrages.</t>
  </si>
  <si>
    <t>Travaux en régie :</t>
  </si>
  <si>
    <t>Taux horaire moyen, toutes qualifications confondues</t>
  </si>
  <si>
    <t>H</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</si>
  <si>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</si>
  <si>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</si>
  <si>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</si>
  <si>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</si>
  <si>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</si>
  <si>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</si>
  <si>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5.3                 PRESCRIPTIONS ACOUSTIQUES</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</si>
  <si>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</si>
  <si>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</si>
  <si>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</si>
  <si>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</si>
  <si>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</si>
  <si>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</si>
  <si>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5.4                 CHARGES ET SURCHARGES</t>
  </si>
  <si>
    <t>Sachant que les planchers existants ont été construits en prenant en compte les éléments suivants :</t>
  </si>
  <si>
    <t>Charges permanentes</t>
  </si>
  <si>
    <t>Définies selon la norme NFP 06.004</t>
  </si>
  <si>
    <t>Charges d’exploitation</t>
  </si>
  <si>
    <t>Définies selon la norme NFP 06.001.</t>
  </si>
  <si>
    <t>Les entreprises respecteront les zones de stockages de leur matériel et matériaux de façon à ne pas perturber la</t>
  </si>
  <si>
    <t>stabilité des planchers existants.</t>
  </si>
  <si>
    <t>5.5                 DESINFECTION DES LOCAUX</t>
  </si>
  <si>
    <t>La haute stérilité est un impératif d'exploitation et de sauvegarde des malades.</t>
  </si>
  <si>
    <t>La finition des ouvrages doit donc répondre à cette exigence qui intéresse plus particulièrement :</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</si>
  <si>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</si>
  <si>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</si>
  <si>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</si>
  <si>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</si>
  <si>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</si>
  <si>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t>Les dispositions pour parfaire cette finition comprennent, entre autre</t>
  </si>
  <si>
    <r>
      <t>·</t>
    </r>
    <r>
      <rPr>
        <sz val="7"/>
        <color indexed="18"/>
        <rFont val="Arial"/>
        <family val="2"/>
      </rPr>
      <t xml:space="preserve">       </t>
    </r>
    <r>
      <rPr>
        <sz val="10"/>
        <color indexed="18"/>
        <rFont val="Arial"/>
        <family val="2"/>
      </rPr>
      <t>Rebouchages parfaits, pour obtenir un parement lisse,</t>
    </r>
  </si>
  <si>
    <t>·   Soin particulier aux recouvrements des joints entre matériaux différents, pour éviter tout risque de</t>
  </si>
  <si>
    <t xml:space="preserve">    fissuration ultérieure,</t>
  </si>
  <si>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</si>
  <si>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</si>
  <si>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</si>
  <si>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</si>
  <si>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</si>
  <si>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</si>
  <si>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</si>
  <si>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</si>
  <si>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</si>
  <si>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</si>
  <si>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</si>
  <si>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Par le seul fait de remettre son Acte d’Engagement (A.E), l’Entreprise est censée avoir visitée le ou les sites avant la</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</si>
  <si>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</si>
  <si>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</si>
  <si>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</si>
  <si>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</si>
  <si>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6.2                 MESURES</t>
  </si>
  <si>
    <t>L’Entrepreneur est responsable des mesures prises in situ et devra adapter les éventuels plans ou croquis qui lui</t>
  </si>
  <si>
    <t>seront remis</t>
  </si>
  <si>
    <t>Les travaux sont à réaliser dans l’enceinte d’un établissement en activité.</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</si>
  <si>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</si>
  <si>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</si>
  <si>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</si>
  <si>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</si>
  <si>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</si>
  <si>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</si>
  <si>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Il sera fait usage de mini grignoteuse à béton et de scies diamantées.</t>
  </si>
  <si>
    <t>Une attention toute particulière sera apportée par la Maîtrise d’Œuvre sur le matériel proposé.</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</si>
  <si>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</si>
  <si>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</si>
  <si>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</si>
  <si>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Matériels insonorisés et horaire d’utilisation adaptés ;</t>
  </si>
  <si>
    <t>Consignes pour éviter l’emploi de sirènes ou klaxons.</t>
  </si>
  <si>
    <t>6.4.1            Préambule</t>
  </si>
  <si>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</si>
  <si>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</si>
  <si>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</si>
  <si>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</si>
  <si>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6.4.2.1        Mesures d’isolement des zones en chantier</t>
  </si>
  <si>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</si>
  <si>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</si>
  <si>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</si>
  <si>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</si>
  <si>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</si>
  <si>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</si>
  <si>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</si>
  <si>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</si>
  <si>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6.4.2.2        Mesures d’isolement des fenêtres des bâtiments en activité</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</si>
  <si>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</si>
  <si>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</si>
  <si>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</si>
  <si>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</si>
  <si>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</si>
  <si>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</si>
  <si>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</si>
  <si>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6.4.2.3        Mesures des accès du chantier : personnel et matériel</t>
  </si>
  <si>
    <t>Les accès aux zones en chantier se feront directement dans les bâtiments du site concerné suivant un parcours</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</si>
  <si>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</si>
  <si>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</si>
  <si>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</si>
  <si>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</si>
  <si>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</si>
  <si>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</si>
  <si>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</si>
  <si>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</si>
  <si>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</si>
  <si>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Des réunions de lecture du plan de prévention pourront être également organisées dans les mêmes conditions.</t>
  </si>
  <si>
    <t>Ces dispositions sont incluses dans les prix unitaires et ne sont pas facturables.</t>
  </si>
  <si>
    <t>Les prestations de ménage aux abords du service seront renforcées et adaptées : balayage quotidien humide par</t>
  </si>
  <si>
    <t>exemple à réaliser par l'Entreprise intervenante (cette disposition est incluse dans les prix unitaires).</t>
  </si>
  <si>
    <t>La surface à prendre en compte pour la fourniture sera la surface réelle en oeuvre, majorée selon le cas de l'un des coefficients suivant, pour tenir compte des chutes :
 - Revêtements &amp; papiers peints sans raccords : Coeff. 1.10
 - Raccord sautoir jusqu'à 0.35 ml : Coeff. 1.15
 - Raccord sautoir de plus de 0.35 ml : Coeff. A.20.
En fin de travaux, l'entreprise devra la remise d'un dossier d'ouvrages exécutés (D.O.E.) comprenant les plans de recollement, fiches techniques, notices diverses et mode d'emploi.
En cas de travaux non décrits dans le présent document, les prix de ceux-ci seront débattus avec le maître d'ouvrage et ne seront entrepris qu'après accord entre les parties.Ces prix seront évalués sur la base de prix "Bâtiprix".</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</si>
  <si>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</si>
  <si>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</si>
  <si>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</si>
  <si>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</si>
  <si>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</si>
  <si>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</si>
  <si>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</si>
  <si>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Les dispositions concernant les risques liés à la présence éventuelle d'amiante sont les suivantes :</t>
  </si>
  <si>
    <t>Avant tout commencement ou en cours d'exécution des travaux, l'entrepreneur DEVRA CONSULTER LE DIAGNOSTIC</t>
  </si>
  <si>
    <t>A - Signalétique intérieure</t>
  </si>
  <si>
    <t xml:space="preserve">Fourniture et pose </t>
  </si>
  <si>
    <t>Plaque PVC pictogramme toilettes format 100*100</t>
  </si>
  <si>
    <t>Plaque PVC pictogramme escalier  format 100*100</t>
  </si>
  <si>
    <t>Plaque PVC pictogramme poussez/tirez  format 100*100</t>
  </si>
  <si>
    <t>Plaque PVC pictogramme sortie  format 100*100</t>
  </si>
  <si>
    <t>Plaque PVC pictogramme local technique format 100*100</t>
  </si>
  <si>
    <t>Plaque PVC pictogramme avec autre logo à définir format 100*100</t>
  </si>
  <si>
    <t>Support aluminium pour plaque de 200x600</t>
  </si>
  <si>
    <t>Plaque PVC de 600x80 gravée à la demande</t>
  </si>
  <si>
    <t>Plaque PVC de 600x120 gravée à la demande</t>
  </si>
  <si>
    <t>Plaque PVC de 200x600 gravée à la demande</t>
  </si>
  <si>
    <t>Adhésif pictogramme toilettes  format 100*100</t>
  </si>
  <si>
    <t>Adhésif pictogramme escalier  format 100*100</t>
  </si>
  <si>
    <t>Adhésif pictogramme poussez/tirez  format 100*100</t>
  </si>
  <si>
    <t>Adhésif pictogramme sortie  format 100*100</t>
  </si>
  <si>
    <t>Adhésif pictogramme local technique  format 100*100</t>
  </si>
  <si>
    <t>Adhésif pictogramme avec autre logo à définir  format 100*100</t>
  </si>
  <si>
    <t>B- Signalétique extérieure</t>
  </si>
  <si>
    <t>Fourniture et pose</t>
  </si>
  <si>
    <t>Plus value pour lame supplémentaire avec texte</t>
  </si>
  <si>
    <t>Panneau aluminium de 300*1000 mm avec texte au choix</t>
  </si>
  <si>
    <t>Porte drapeaux  extérieurs recto - verso avec texte au choix</t>
  </si>
  <si>
    <t>Vitres et glaces en simple vitrage :</t>
  </si>
  <si>
    <t>Type A :</t>
  </si>
  <si>
    <t>2 fonds de joints IDL 303 + 2 joints au silicone V 23.7</t>
  </si>
  <si>
    <t>Type D :</t>
  </si>
  <si>
    <t>Plus-value pour glace claire de :</t>
  </si>
  <si>
    <t>6 mm</t>
  </si>
  <si>
    <t>8 et 10 mm</t>
  </si>
  <si>
    <t>12 mm</t>
  </si>
  <si>
    <t>15 et 19 mm</t>
  </si>
  <si>
    <t>Plus-value pour glace teintée Bronze ou gris</t>
  </si>
  <si>
    <t>Type A</t>
  </si>
  <si>
    <t>Type D</t>
  </si>
  <si>
    <t>Plus-value pour glaces argentées Bronze de 6 ou 8 mm d'épaisseur</t>
  </si>
  <si>
    <t>Sur marquises ou lanterneaux - serres - ascenseurs centraux</t>
  </si>
  <si>
    <t>Soit</t>
  </si>
  <si>
    <t>2 fonds de joints plastazote + 2 joints silicone V 23.7</t>
  </si>
  <si>
    <t>Dépose vitrage cassé et repose d'un neuf</t>
  </si>
  <si>
    <t>Composition :</t>
  </si>
  <si>
    <t>4/6/4 ou 4/12/4</t>
  </si>
  <si>
    <t>4/8/6</t>
  </si>
  <si>
    <t>6/8/6</t>
  </si>
  <si>
    <t>6/8/10</t>
  </si>
  <si>
    <t>Survitrages</t>
  </si>
  <si>
    <t>glace claire de 4 mm</t>
  </si>
  <si>
    <t>glace claire de 8 mm</t>
  </si>
  <si>
    <t>Article 17.8 -  Vitrerie-Signalétique</t>
  </si>
  <si>
    <t xml:space="preserve">C- Vitrerie </t>
  </si>
  <si>
    <t>1 - DEPOSE</t>
  </si>
  <si>
    <t>2 - VITRAGES NEUFS</t>
  </si>
  <si>
    <t>3 - VITRAGES PARTICULIERS ET DIVERS</t>
  </si>
  <si>
    <t>Direction des Investissements</t>
  </si>
  <si>
    <t>Représentée par sa Directrice Madame Sophie DERAMAT</t>
  </si>
  <si>
    <t xml:space="preserve"> Interventions en sous section 4 (réglementation amiante)</t>
  </si>
  <si>
    <t xml:space="preserve">Rédaction et diffusion d'un mode opératoire et protocole d'intervention </t>
  </si>
  <si>
    <t>T</t>
  </si>
  <si>
    <t>piqueur sera limité au maximum et utilisé dans des créneaux horaires en accord avec leMaître d'ouvrage.</t>
  </si>
  <si>
    <t>Les protections proposées devront avant toutes interventions obtenir l’aval duMaître d'ouvrage.</t>
  </si>
  <si>
    <t>A la demande duMaître d'ouvrage, le chantier pourra être isolé des services environnants par des cloisons étanches</t>
  </si>
  <si>
    <t>A la demande duMaître d'ouvrage, l’étanchéité des fenêtres pourra être assurée par la mise en œuvre des</t>
  </si>
  <si>
    <t>déterminé soit par le plan de prévention, soit par consignes duMaître d'ouvrage.</t>
  </si>
  <si>
    <t>circulation seront assujetties également au plan de prévention ou aux consignes duMaître d'ouvrage.</t>
  </si>
  <si>
    <t>Les entreprises seront tenues d’assister aux réunions organisées par leMaître d'ouvrage pour informer le personnel du</t>
  </si>
  <si>
    <t>Les matériaux sont stockés aux emplacements spécifiés par leMaître d'ouvrage. En tout état de cause, l’Entrepreneur</t>
  </si>
  <si>
    <t>Article 1  - MAITRISE D'OUVRAGE</t>
  </si>
  <si>
    <t>n°
article</t>
  </si>
  <si>
    <t>TRAITE
ANTIDERAPANT
2 COUCHES</t>
  </si>
  <si>
    <t>NON TRAITE
2 COUCHES</t>
  </si>
  <si>
    <t>Fourniture et pose de revêtements muraux type BUFLON - Réf. "Odyssée" (classement feu M1 sur support Mo)</t>
  </si>
  <si>
    <t>Fourniture &amp; pose de revêtement muraux MURASPEC ou équivalent classement M1 et M3</t>
  </si>
  <si>
    <t>Fourniture &amp; pose de revêtement muraux WESCOM ou équivalent classement MO à M1</t>
  </si>
  <si>
    <t>Fourniture &amp; pose de toile de verre ou trame peinte, dessin au choix de l'Ingénieur sur murs ou plafonds :</t>
  </si>
  <si>
    <t>Lessivage 2 faces accessibles de châssis métalliques (surface projeté du châssis et vitrage compris).</t>
  </si>
  <si>
    <t>Plaques de protection en résine acrylovinylique, teintée dans la masse de 2 mm épaisseur (classement feu M1) collées pour 1 face de vantail de porte sur 1 m hauteur.
Réf. ACROVYN des Ets SPM, avec cornière Inox entaillée sur le champ sur la hauteur de la plaque</t>
  </si>
  <si>
    <t>Cornière d'angle PVC M1 clipsé sur support aluminium type [SSM20 des Ets STELL], de 76 mm avec fixation mécanique</t>
  </si>
  <si>
    <t>Plaque de contreplaqué sur ossature bois ou métallique compris tous jointoiements nécessaires pour une étanchéité parfaite.</t>
  </si>
  <si>
    <t>BA 13 sur ossature bois ou métallique compris tous jointoiements nécessaires pour une étanchéité parfaite.</t>
  </si>
  <si>
    <t>Sas étanche en bois 2 m²</t>
  </si>
  <si>
    <t>Taux horaire pour Interventions sur matériaux amiantés (bouchement, percement divers, …) compris EPI,  isolement de la zone et toute sujétion</t>
  </si>
  <si>
    <t>Retraitement des déchets amiantés en inertage (compris EPI, stockage, transports…)</t>
  </si>
  <si>
    <t>Métallisation des revêtements de sol en P.V.C., y compris nettoyage et toutes sujétions</t>
  </si>
  <si>
    <r>
      <t>Travaux métrables</t>
    </r>
    <r>
      <rPr>
        <i/>
        <sz val="11"/>
        <color indexed="18"/>
        <rFont val="Arial"/>
        <family val="2"/>
      </rPr>
      <t xml:space="preserve">
Les ouvrages ou prestations faisant l’objet du marché seront réglés par application des prix unitaires du bordereau.
Les ouvrages dont les prix ne figurent pas dans le bordereau de prix précité, seront réglés à prix débattu avec le maître d’oeuvre.</t>
    </r>
  </si>
  <si>
    <r>
      <t>Travaux non métrables (en régie)</t>
    </r>
    <r>
      <rPr>
        <i/>
        <sz val="11"/>
        <color indexed="18"/>
        <rFont val="Arial"/>
        <family val="2"/>
      </rPr>
      <t xml:space="preserve">
Le règlement des travaux en régie et des fournitures sera effectué en prenant en considération dans les décomptes :
Main d’oeuvre :
Les travaux non métrables qui, exceptionnellement, et à la demande expresse du maître d’oeuvre, seraient effectués sur dépense contrôlée, seront réglés suivant le prix horaire indiqué dans le bordereau de prix.
Les prix ainsi obtenus seront réputés hors T.V.A.
L’entrepreneur devra produire, en temps utile, au fur et à mesure de l’exécution des travaux, des attachements indiquant notamment les dates auxquelles les travaux ont été exécutés, le nombre d’heures passées par les ouvriers, les noms des ouvriers et la nature des travaux exécutés.
Ces attachements seront certifiés par le maître d’oeuvre pour la matérialité du travail exécuté et le temps passé.
Les travaux exécutés exceptionnellement en dehors des heures et jours normalement travaillés, à la demande expresse du maître d’œuvre, bénéficieront d’une majoration de :
* 100% sur le prix horaire tel que défini ci-avant pour les heures de nuit (de 22 heures à 6 heures du matin), travail du samedi ou du dimanche,
* 50% sur le prix horaire tel que défini ci-avant pour les heures de 17 heures à 22 heures.
Pour les travaux minimes, il ne sera alloué aucune indemnité.
Les conditions consenties par les entrepreneurs doivent tenir compte des indemnités de repas et de déplacement.
Fournitures :
 Selon déboursés réels justifiés, remises déduites, hors T.V.A, affectés d’un coefficient multiplicateur de règlement de 1,250.
Les prix ainsi obtenus seront réputés hors T.V.A.
Il appartient donc à l’entreprise de produire toutes les justifications utiles qui lui sont demandées en ce 
qui concerne la somme qu’elle a réellement déboursée et notamment, le montant de toute remise qui lui a été 
éventuellement consentie à cette occasion (production à l’appui de sa facturation d’une facture globale et 
non d’un extrait de facture où seules figurent les fournitures concernées).
Les prix de règlement des réparations effectuées par les fabricants et les ouvrages confiés à des 
spécialistes indépendants seront réglés selon tous justificatifs nécessaires (factures, etc...) affectés du 
coefficient de règlement de 1,250.*
</t>
    </r>
  </si>
  <si>
    <t>Dépose de vitrages simples, pour remplacement, toutes épaisseurs confondues, y compris démasticage et nettoyage des feuillures</t>
  </si>
  <si>
    <t>Dépose de vitrages isolants ou feuilletés pour remplacement, toutes épaisseurs confondues, y compris dépose des parcloses, joints et nettoyage des feuillures</t>
  </si>
  <si>
    <t>Enlèvement des gravois de vitrages déposés, nettoyage, chargement et transport aux D.P., y compris tous droits et frais</t>
  </si>
  <si>
    <t>Pour menuiseries bois ou métal sans parclose, à feuillures ouvertes non drainantes, pose par double masticage au mastic à l'huile de lin, de vitrage simple jusqu'à 4 mm d'épaisseur</t>
  </si>
  <si>
    <t>Pour menuiseries bois, métal ou aluminium avec parcloses, à feuillures fermées auto-drainantes, pose avec joints (jusqu'à 4 mm)</t>
  </si>
  <si>
    <t>joint caoutchouc en U fourni par le menuisier et posé par le miroitier</t>
  </si>
  <si>
    <t>Glaces argentées claires de 4 mm d'épaisseur, pose avec 4 pattes à glaces chromées</t>
  </si>
  <si>
    <t>Glaces argentées claires de 6 ou 8 mm d'ép., pose sous parcloses avec joint :</t>
  </si>
  <si>
    <t>Verre impimé clair de 6 ou 8 mm d'épaisseur, pose avec parcloses avec joint :</t>
  </si>
  <si>
    <t>Verre uni armé, clair maille de 25 mm, de 6 mm d'épaisseur, pose sous parcloses avec joint :</t>
  </si>
  <si>
    <t>Vitrages feuilletés à deux composants verriers clairs de 6,8 mm ou 8,8 mm d'épaisseur, pose sous parcloses avec joint :</t>
  </si>
  <si>
    <t>Vitrages isolants
Avec lame d'air déshydraté de 6, 8 ou 12 mm,
la pose se fait sous parcloses avec joints de deux types :</t>
  </si>
  <si>
    <t>joint caoutchouc en U ou 2 demi-joints fournis par le menuisier</t>
  </si>
  <si>
    <t>Préfabriqués avec profils d'aluminium anodisé teinte naturelle, joints en élastomère noir et accessoires de pose</t>
  </si>
  <si>
    <t>Fourniture et pose de vitrage isolant clair de type CONTRAFLAM (Ets SAINT-GOBAIN) CF 30/15</t>
  </si>
  <si>
    <t>Fourniture et pose de vitrage isolant clair type CONTRASONOR 43 (Ets SAINT-GOBAIN)</t>
  </si>
  <si>
    <t>Fourniture et pose de vitrage CF type TRISTOP de 12 mm d'épaisseur (Ets SAINT-GOBAIN)</t>
  </si>
  <si>
    <t>Panneau sandwich avec profilé aluminium  en applique format A4 et  façade PVC transparente anti-reflet.</t>
  </si>
  <si>
    <t>Panneau sandwich avec profilé aluminium  en drapeau format A4 et  façade PVC transparente anti-reflet.</t>
  </si>
  <si>
    <t>Panneau sandwich avec profilé aluminium  en applique format A3 et  façade PVC transparente anti-reflet.</t>
  </si>
  <si>
    <t>Panneau sandwich avec profilé aluminium  en drapeau format A3 et  façade PVC transparente anti-reflet.</t>
  </si>
  <si>
    <t>Panneau sandwich avec profilé aluminium  en applique format A2 et  façade PVC transparente anti-reflet.</t>
  </si>
  <si>
    <t>Panneau sandwich avec profilé aluminium  en applique format A1 et  façade PVC transparente anti-reflet.</t>
  </si>
  <si>
    <t>Panneau sandwich avec profilé aluminium  en applique format A0 et  façade PVC transparente anti-reflet.</t>
  </si>
  <si>
    <t>Panneau aluminium de 1 m de longeur  avec profilés à glissière de hauteur 31 mm. La hauteur du profilé est à la demande.</t>
  </si>
  <si>
    <t>Panneau Aluminium de 50cm de longueur avec profilés à glissières de hauteur 31 mm</t>
  </si>
  <si>
    <t>Bandeau à glissière  de 1,5 mm d'épaisseur et 31 mm de hauteur en PVC gravé selon choix.</t>
  </si>
  <si>
    <t>Totem double face hauteur 173 pour 2*4 document A3 paysage sur platine métal epoxy noir</t>
  </si>
  <si>
    <t>Fourniture de plan de sécurité plastifié format A3 avec cadre métallique à partir  de plan et chartre graphique fourni par l'hôpital</t>
  </si>
  <si>
    <t>BIMAT avec 1  Lame  vissée de 125*1000 avec texte au choix, platine en pied pour scellement ou fixation</t>
  </si>
  <si>
    <t>Lot n° 02 : PEINTURE - LESSIVAGE
REVETEMENTS MURAUX- VITRERIE-SIGNALETIQUE</t>
  </si>
  <si>
    <t>ARTICLE 17. -  BORDEREAU LOT N° 02 PEINTURE - LESSIVAGE
REVETEMENTS MURAUX-SIGNALETIQUE</t>
  </si>
  <si>
    <t>4 - FILMS</t>
  </si>
  <si>
    <t>Film solaire sur vitrage type RE15SIARXL de type ou similaire</t>
  </si>
  <si>
    <t>Film solaire sur vitrage type RE2OSIARL de type ou similaire</t>
  </si>
  <si>
    <t xml:space="preserve">Film solaire sur vitrage type RE35AMM9L de type ou similaire </t>
  </si>
  <si>
    <t>Film solaire sur vitrage type RE35NEARL de type ou similaire</t>
  </si>
  <si>
    <t>Film solaire sur vitrage type RE50AMARL de type ou similaire</t>
  </si>
  <si>
    <t>Film solaire sur vitrage type LE35AMARL de type ou similaire</t>
  </si>
  <si>
    <t>Film translucide, adhésif, dépoli posé sur vitrage existant, compris nettoyage du vitrage et toutes sujétions</t>
  </si>
  <si>
    <t>Film translucide, adhésif, rainuré posé sur vitrage existant, compris nettoyage du vitrage et toute sujétions</t>
  </si>
  <si>
    <t>Film anti regard de type 30 PL de 3M ou similaire</t>
  </si>
  <si>
    <t>Film anti regard de type SH2DGRM de 3M ou similaire</t>
  </si>
  <si>
    <t>Film anti regard de type SH2EMLA de 3M ou similaire</t>
  </si>
  <si>
    <t>Film anti regard de type SH2PTSA de 3M ou similaire</t>
  </si>
  <si>
    <t>Film anti regard de type SH2PTYA de 3M ou similaire</t>
  </si>
  <si>
    <t>Film anti effraction 100 microns</t>
  </si>
  <si>
    <t>Film anti effraction 200 microns</t>
  </si>
  <si>
    <t>Film anti effraction 300 microns</t>
  </si>
  <si>
    <t>Plaque en face arrière en PMMA ép.3 mm coulé de la gamme Altuglas® Format 145x280 mm
Plaque en face avant en PMMA ép.3 mm coulé de la gamme Altuglas® CN Blanc opaque - Format 145x260 mm divisé en 2 parties :
La plaque en face avant est ajourée suivant inscriptions ou pictogrammes</t>
  </si>
  <si>
    <t>Plaque en face arrière en PMMA ép.3 mm coulé de la gamme Altuglas®
Format 200x400 mm
Plaque en face avant en PMMA ép.3 mm coulé de la gamme Altuglas® CN Blanc opaque - Format 200x370 mm divisé en 2 parties :
La plaque en face avant est ajourée suivant inscriptions ou pictogrammes</t>
  </si>
  <si>
    <t>Plaque en face arrière en PMMA ép.3 mm coulé de la gamme Altuglas®
Format 240x1100 mm
Plaque en face avant en PMMA ép.3 mm coulé de la gamme Altuglas® CN Blanc opaque - Format 240x1070 mm divisé en 2 parties :
La plaque en face avant est ajourée suivant inscriptions ou pictogrammes</t>
  </si>
  <si>
    <t>Plaque en face arrière en PMMA ép.3 mm coulé de la gamme Altuglas®
Format 200x820 mm
Plaque en face avant en PMMA ép.3 mm coulé de la gamme Altuglas® CN Blanc opaque - Format 200x820 mm divisé en 2 parties :
Face amovible en PMMA ép.5 mm - Format 210x80 mm
La plaque en face avant est ajourée suivant inscriptions ou pictogrammes</t>
  </si>
  <si>
    <t>Totem en tole aluminium format déplié 300x1122,34mm total, ép. 10mm
Usinage du texte en partie haute - Laquage RAL 9003 blanc
Collage d'une plaque de fond aluminium 300x802,28, ep.4mm dépassant par le haut - Laquage RAL au choix de la MOA</t>
  </si>
  <si>
    <t>S33</t>
  </si>
  <si>
    <t>S34</t>
  </si>
  <si>
    <t>S35</t>
  </si>
  <si>
    <t>S36</t>
  </si>
  <si>
    <t>S37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</si>
</sst>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quot;F&quot;_-;\-* #,##0.00\ &quot;F&quot;_-;_-* &quot;-&quot;??\ &quot;F&quot;_-;_-@_-"/>
    <numFmt numFmtId="165" formatCode="#,##0.00_ ;[Red]\-#,##0.00\ "/>
    <numFmt numFmtId="166" formatCode="_-* #,##0.00\ [$€]_-;\-* #,##0.00\ [$€]_-;_-* &quot;-&quot;??\ [$€]_-;_-@_-"/>
    <numFmt numFmtId="167" formatCode="&quot;PE&quot;General"/>
    <numFmt numFmtId="168" formatCode="&quot;S&quot;General"/>
    <numFmt numFmtId="169" formatCode="&quot;V&quot;General"/>
    <numFmt numFmtId="170" formatCode="&quot;MA&quot;General"/>
  </numFmts>
  <fonts count="77"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6"/>
      <color indexed="18"/>
      <name val="Arial"/>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sz val="11"/>
      <color indexed="18"/>
      <name val="Arial Narrow"/>
      <family val="2"/>
    </font>
    <font>
      <b/>
      <i/>
      <u/>
      <sz val="11"/>
      <color indexed="18"/>
      <name val="Arial Narrow"/>
      <family val="2"/>
    </font>
    <font>
      <u/>
      <sz val="11"/>
      <color indexed="18"/>
      <name val="Arial Narrow"/>
      <family val="2"/>
    </font>
    <font>
      <b/>
      <sz val="11"/>
      <color indexed="18"/>
      <name val="Arial Narrow"/>
      <family val="2"/>
    </font>
    <font>
      <b/>
      <sz val="16"/>
      <color indexed="18"/>
      <name val="Arial Narrow"/>
      <family val="2"/>
    </font>
    <font>
      <sz val="12"/>
      <color indexed="18"/>
      <name val="Arial Narrow"/>
      <family val="2"/>
    </font>
    <font>
      <b/>
      <sz val="12"/>
      <color indexed="18"/>
      <name val="Bookman Old Style"/>
      <family val="1"/>
    </font>
    <font>
      <b/>
      <sz val="9"/>
      <color indexed="9"/>
      <name val="Arial"/>
      <family val="2"/>
    </font>
    <font>
      <i/>
      <sz val="10"/>
      <color indexed="18"/>
      <name val="Arial Narrow"/>
      <family val="2"/>
    </font>
    <font>
      <b/>
      <sz val="12"/>
      <color indexed="18"/>
      <name val="Arial Narrow"/>
      <family val="2"/>
    </font>
    <font>
      <i/>
      <sz val="8"/>
      <color indexed="18"/>
      <name val="Arial Narrow"/>
      <family val="2"/>
    </font>
    <font>
      <b/>
      <i/>
      <sz val="8"/>
      <color indexed="18"/>
      <name val="Arial Narrow"/>
      <family val="2"/>
    </font>
    <font>
      <sz val="10"/>
      <name val="Arial"/>
      <family val="2"/>
    </font>
    <font>
      <b/>
      <vertAlign val="subscript"/>
      <sz val="11"/>
      <color indexed="18"/>
      <name val="Arial Narrow"/>
      <family val="2"/>
    </font>
    <font>
      <b/>
      <sz val="10"/>
      <color indexed="18"/>
      <name val="Arial Black"/>
      <family val="2"/>
    </font>
    <font>
      <sz val="10"/>
      <name val="Arial"/>
      <family val="2"/>
    </font>
    <font>
      <sz val="7"/>
      <color indexed="18"/>
      <name val="Arial"/>
      <family val="2"/>
    </font>
    <font>
      <sz val="10"/>
      <name val="Arial Narrow"/>
      <family val="2"/>
    </font>
    <font>
      <b/>
      <sz val="11"/>
      <name val="Arial Narrow"/>
      <family val="2"/>
    </font>
    <font>
      <sz val="12"/>
      <color indexed="18"/>
      <name val="Arial Narrow"/>
      <family val="2"/>
    </font>
    <font>
      <b/>
      <sz val="10"/>
      <color indexed="18"/>
      <name val="Arial"/>
      <family val="2"/>
    </font>
    <font>
      <b/>
      <sz val="11"/>
      <color indexed="18"/>
      <name val="Trebuchet MS"/>
      <family val="2"/>
    </font>
    <font>
      <sz val="11"/>
      <color indexed="18"/>
      <name val="Arial Narrow"/>
      <family val="2"/>
    </font>
    <font>
      <sz val="10"/>
      <color indexed="18"/>
      <name val="Trebuchet MS"/>
      <family val="2"/>
    </font>
    <font>
      <sz val="10"/>
      <color indexed="18"/>
      <name val="Arial"/>
      <family val="2"/>
    </font>
    <font>
      <sz val="11"/>
      <color indexed="18"/>
      <name val="Arial"/>
      <family val="2"/>
    </font>
    <font>
      <u/>
      <sz val="10"/>
      <color indexed="18"/>
      <name val="Arial"/>
      <family val="2"/>
    </font>
    <font>
      <b/>
      <sz val="11"/>
      <color indexed="18"/>
      <name val="Arial"/>
      <family val="2"/>
    </font>
    <font>
      <sz val="18"/>
      <color indexed="18"/>
      <name val="Arial Black"/>
      <family val="2"/>
    </font>
    <font>
      <b/>
      <sz val="10"/>
      <color indexed="18"/>
      <name val="Trebuchet MS"/>
      <family val="2"/>
    </font>
    <font>
      <sz val="11"/>
      <color indexed="18"/>
      <name val="Trebuchet MS"/>
      <family val="2"/>
    </font>
    <font>
      <sz val="14"/>
      <color indexed="18"/>
      <name val="Arial Black"/>
      <family val="2"/>
    </font>
    <font>
      <b/>
      <sz val="14"/>
      <color indexed="18"/>
      <name val="Arial Black"/>
      <family val="2"/>
    </font>
    <font>
      <b/>
      <sz val="7.5"/>
      <color indexed="18"/>
      <name val="Arial Narrow"/>
      <family val="2"/>
    </font>
    <font>
      <sz val="7"/>
      <color indexed="18"/>
      <name val="Arial Narrow"/>
      <family val="2"/>
    </font>
    <font>
      <b/>
      <sz val="8"/>
      <color indexed="18"/>
      <name val="Arial Narrow"/>
      <family val="2"/>
    </font>
    <font>
      <b/>
      <sz val="7"/>
      <color indexed="18"/>
      <name val="Arial Narrow"/>
      <family val="2"/>
    </font>
    <font>
      <sz val="11"/>
      <color indexed="62"/>
      <name val="Times New Roman"/>
      <family val="1"/>
    </font>
    <font>
      <sz val="11"/>
      <color indexed="62"/>
      <name val="Arial"/>
      <family val="2"/>
    </font>
    <font>
      <sz val="12"/>
      <color indexed="18"/>
      <name val="Arial"/>
      <family val="2"/>
    </font>
    <font>
      <b/>
      <sz val="12"/>
      <color indexed="18"/>
      <name val="Arial"/>
      <family val="2"/>
    </font>
    <font>
      <b/>
      <u/>
      <sz val="11"/>
      <color rgb="FF000080"/>
      <name val="Arial"/>
      <family val="2"/>
    </font>
    <font>
      <sz val="11"/>
      <name val="Arial"/>
      <family val="2"/>
    </font>
    <font>
      <b/>
      <i/>
      <sz val="11"/>
      <color indexed="18"/>
      <name val="Arial"/>
      <family val="2"/>
    </font>
    <font>
      <i/>
      <sz val="11"/>
      <color indexed="18"/>
      <name val="Arial"/>
      <family val="2"/>
    </font>
    <font>
      <i/>
      <sz val="10"/>
      <color indexed="18"/>
      <name val="Arial"/>
      <family val="2"/>
    </font>
    <font>
      <b/>
      <sz val="10"/>
      <color indexed="18"/>
      <name val="Arial Narrow"/>
      <family val="2"/>
    </font>
    <font>
      <b/>
      <u/>
      <sz val="11"/>
      <color indexed="18"/>
      <name val="Arial"/>
      <family val="2"/>
    </font>
    <font>
      <b/>
      <u/>
      <sz val="11"/>
      <color indexed="62"/>
      <name val="Arial"/>
      <family val="2"/>
    </font>
    <font>
      <u/>
      <sz val="11"/>
      <color indexed="62"/>
      <name val="Arial"/>
      <family val="2"/>
    </font>
    <font>
      <sz val="11"/>
      <color indexed="62"/>
      <name val="Arial Narrow"/>
      <family val="2"/>
    </font>
    <font>
      <b/>
      <sz val="11"/>
      <color indexed="62"/>
      <name val="Arial"/>
      <family val="2"/>
    </font>
    <font>
      <b/>
      <sz val="11"/>
      <color indexed="9"/>
      <name val="Arial"/>
      <family val="2"/>
    </font>
    <font>
      <b/>
      <sz val="11"/>
      <name val="Arial"/>
      <family val="2"/>
    </font>
    <font>
      <sz val="11"/>
      <color rgb="FF000080"/>
      <name val="Arial"/>
      <family val="2"/>
    </font>
    <font>
      <b/>
      <sz val="11"/>
      <color indexed="56"/>
      <name val="Arial"/>
      <family val="2"/>
    </font>
    <font>
      <b/>
      <i/>
      <u/>
      <sz val="11"/>
      <color indexed="18"/>
      <name val="Arial"/>
      <family val="2"/>
    </font>
  </fonts>
  <fills count="9">
    <fill>
      <patternFill patternType="none"/>
    </fill>
    <fill>
      <patternFill patternType="gray125"/>
    </fill>
    <fill>
      <patternFill patternType="solid">
        <fgColor indexed="55"/>
        <bgColor indexed="64"/>
      </patternFill>
    </fill>
    <fill>
      <patternFill patternType="solid">
        <fgColor indexed="9"/>
        <bgColor indexed="64"/>
      </patternFill>
    </fill>
    <fill>
      <patternFill patternType="solid">
        <fgColor indexed="15"/>
        <bgColor indexed="64"/>
      </patternFill>
    </fill>
    <fill>
      <patternFill patternType="solid">
        <fgColor indexed="43"/>
        <bgColor indexed="64"/>
      </patternFill>
    </fill>
    <fill>
      <patternFill patternType="solid">
        <fgColor indexed="22"/>
        <bgColor indexed="9"/>
      </patternFill>
    </fill>
    <fill>
      <patternFill patternType="solid">
        <fgColor indexed="22"/>
        <bgColor indexed="64"/>
      </patternFill>
    </fill>
    <fill>
      <patternFill patternType="solid">
        <fgColor rgb="FF00FFFF"/>
        <bgColor indexed="64"/>
      </patternFill>
    </fill>
  </fills>
  <borders count="104">
    <border>
      <left/>
      <right/>
      <top/>
      <bottom/>
      <diagonal/>
    </border>
    <border>
      <left/>
      <right/>
      <top/>
      <bottom style="thin">
        <color indexed="64"/>
      </bottom>
      <diagonal/>
    </border>
    <border>
      <left style="medium">
        <color indexed="64"/>
      </left>
      <right style="thin">
        <color indexed="64"/>
      </right>
      <top/>
      <bottom style="thin">
        <color indexed="64"/>
      </bottom>
      <diagonal/>
    </border>
    <border diagonalUp="1" diagonalDown="1">
      <left/>
      <right style="thin">
        <color indexed="64"/>
      </right>
      <top/>
      <bottom style="thin">
        <color indexed="64"/>
      </bottom>
      <diagonal style="hair">
        <color indexed="64"/>
      </diagonal>
    </border>
    <border>
      <left style="medium">
        <color indexed="64"/>
      </left>
      <right style="thin">
        <color indexed="64"/>
      </right>
      <top style="thin">
        <color indexed="64"/>
      </top>
      <bottom style="thin">
        <color indexed="64"/>
      </bottom>
      <diagonal/>
    </border>
    <border diagonalUp="1" diagonalDown="1">
      <left style="hair">
        <color indexed="64"/>
      </left>
      <right style="hair">
        <color indexed="64"/>
      </right>
      <top style="thin">
        <color indexed="64"/>
      </top>
      <bottom style="thin">
        <color indexed="64"/>
      </bottom>
      <diagonal style="hair">
        <color indexed="64"/>
      </diagonal>
    </border>
    <border diagonalUp="1" diagonalDown="1">
      <left/>
      <right style="thin">
        <color indexed="64"/>
      </right>
      <top style="thin">
        <color indexed="64"/>
      </top>
      <bottom style="thin">
        <color indexed="64"/>
      </bottom>
      <diagonal style="hair">
        <color indexed="64"/>
      </diagonal>
    </border>
    <border diagonalUp="1" diagonalDown="1">
      <left style="thin">
        <color indexed="64"/>
      </left>
      <right style="hair">
        <color indexed="64"/>
      </right>
      <top style="thin">
        <color indexed="64"/>
      </top>
      <bottom style="thin">
        <color indexed="64"/>
      </bottom>
      <diagonal style="hair">
        <color indexed="64"/>
      </diagonal>
    </border>
    <border diagonalUp="1" diagonalDown="1">
      <left style="thin">
        <color indexed="64"/>
      </left>
      <right style="thin">
        <color indexed="64"/>
      </right>
      <top style="thin">
        <color indexed="64"/>
      </top>
      <bottom style="thin">
        <color indexed="64"/>
      </bottom>
      <diagonal style="hair">
        <color indexed="64"/>
      </diagonal>
    </border>
    <border diagonalUp="1" diagonalDown="1">
      <left/>
      <right style="thin">
        <color indexed="64"/>
      </right>
      <top style="thin">
        <color indexed="64"/>
      </top>
      <bottom/>
      <diagonal style="hair">
        <color indexed="64"/>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diagonalUp="1" diagonalDown="1">
      <left style="hair">
        <color indexed="64"/>
      </left>
      <right style="hair">
        <color indexed="64"/>
      </right>
      <top style="thin">
        <color indexed="64"/>
      </top>
      <bottom/>
      <diagonal style="hair">
        <color indexed="64"/>
      </diagonal>
    </border>
    <border diagonalUp="1" diagonalDown="1">
      <left style="thin">
        <color indexed="64"/>
      </left>
      <right style="thin">
        <color indexed="64"/>
      </right>
      <top style="thin">
        <color indexed="64"/>
      </top>
      <bottom/>
      <diagonal style="hair">
        <color indexed="64"/>
      </diagonal>
    </border>
    <border diagonalUp="1" diagonalDown="1">
      <left/>
      <right style="thin">
        <color indexed="64"/>
      </right>
      <top style="thin">
        <color indexed="64"/>
      </top>
      <bottom style="medium">
        <color indexed="64"/>
      </bottom>
      <diagonal style="hair">
        <color indexed="64"/>
      </diagonal>
    </border>
    <border diagonalUp="1" diagonalDown="1">
      <left style="thin">
        <color indexed="64"/>
      </left>
      <right style="hair">
        <color indexed="64"/>
      </right>
      <top style="thin">
        <color indexed="64"/>
      </top>
      <bottom style="medium">
        <color indexed="64"/>
      </bottom>
      <diagonal style="hair">
        <color indexed="64"/>
      </diagonal>
    </border>
    <border diagonalUp="1" diagonalDown="1">
      <left style="hair">
        <color indexed="64"/>
      </left>
      <right style="hair">
        <color indexed="64"/>
      </right>
      <top style="thin">
        <color indexed="64"/>
      </top>
      <bottom style="medium">
        <color indexed="64"/>
      </bottom>
      <diagonal style="hair">
        <color indexed="64"/>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top/>
      <bottom style="medium">
        <color indexed="64"/>
      </bottom>
      <diagonal/>
    </border>
    <border>
      <left/>
      <right style="hair">
        <color indexed="64"/>
      </right>
      <top/>
      <bottom/>
      <diagonal/>
    </border>
    <border>
      <left style="hair">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right style="thin">
        <color indexed="64"/>
      </right>
      <top style="medium">
        <color indexed="64"/>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medium">
        <color indexed="64"/>
      </bottom>
      <diagonal/>
    </border>
    <border>
      <left style="hair">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diagonalUp="1" diagonalDown="1">
      <left style="hair">
        <color indexed="64"/>
      </left>
      <right style="thin">
        <color indexed="64"/>
      </right>
      <top style="thin">
        <color indexed="64"/>
      </top>
      <bottom style="thin">
        <color indexed="64"/>
      </bottom>
      <diagonal style="hair">
        <color indexed="64"/>
      </diagonal>
    </border>
    <border diagonalUp="1" diagonalDown="1">
      <left/>
      <right style="medium">
        <color indexed="64"/>
      </right>
      <top style="thin">
        <color indexed="64"/>
      </top>
      <bottom style="thin">
        <color indexed="64"/>
      </bottom>
      <diagonal style="hair">
        <color indexed="64"/>
      </diagonal>
    </border>
    <border diagonalUp="1" diagonalDown="1">
      <left style="hair">
        <color indexed="64"/>
      </left>
      <right style="thin">
        <color indexed="64"/>
      </right>
      <top style="thin">
        <color indexed="64"/>
      </top>
      <bottom style="medium">
        <color indexed="64"/>
      </bottom>
      <diagonal style="hair">
        <color indexed="64"/>
      </diagonal>
    </border>
    <border diagonalUp="1" diagonalDown="1">
      <left/>
      <right style="medium">
        <color indexed="64"/>
      </right>
      <top style="thin">
        <color indexed="64"/>
      </top>
      <bottom style="medium">
        <color indexed="64"/>
      </bottom>
      <diagonal style="hair">
        <color indexed="64"/>
      </diagonal>
    </border>
    <border>
      <left style="hair">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s>
  <cellStyleXfs count="20">
    <xf numFmtId="0" fontId="0" fillId="0" borderId="0"/>
    <xf numFmtId="166" fontId="1"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5" fillId="0" borderId="0" applyFont="0" applyFill="0" applyBorder="0" applyAlignment="0" applyProtection="0"/>
    <xf numFmtId="0" fontId="17" fillId="0" borderId="0" applyNumberFormat="0" applyFill="0" applyBorder="0" applyAlignment="0" applyProtection="0">
      <alignment vertical="top"/>
      <protection locked="0"/>
    </xf>
    <xf numFmtId="164" fontId="32" fillId="0" borderId="0" applyFont="0" applyFill="0" applyBorder="0" applyAlignment="0" applyProtection="0"/>
    <xf numFmtId="164" fontId="32" fillId="0" borderId="0" applyFont="0" applyFill="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1" fillId="0" borderId="0"/>
  </cellStyleXfs>
  <cellXfs count="513">
    <xf numFmtId="0" fontId="0" fillId="0" borderId="0" xfId="0"/>
    <xf numFmtId="0" fontId="4" fillId="0" borderId="0" xfId="0" applyFont="1"/>
    <xf numFmtId="0" fontId="16" fillId="0" borderId="0" xfId="0" applyFont="1"/>
    <xf numFmtId="0" fontId="18" fillId="0" borderId="0" xfId="0" applyFont="1" applyFill="1"/>
    <xf numFmtId="0" fontId="18" fillId="0" borderId="0" xfId="0" applyFont="1"/>
    <xf numFmtId="0" fontId="18" fillId="0" borderId="0" xfId="0" applyFont="1" applyFill="1" applyAlignment="1">
      <alignment horizontal="justify"/>
    </xf>
    <xf numFmtId="0" fontId="18" fillId="0" borderId="0" xfId="0" applyFont="1" applyFill="1" applyAlignment="1"/>
    <xf numFmtId="0" fontId="18" fillId="0" borderId="0" xfId="0" applyFont="1" applyFill="1" applyBorder="1"/>
    <xf numFmtId="1" fontId="20" fillId="0" borderId="1" xfId="0" applyNumberFormat="1" applyFont="1" applyFill="1" applyBorder="1" applyAlignment="1">
      <alignment horizontal="left"/>
    </xf>
    <xf numFmtId="0" fontId="20" fillId="0" borderId="1" xfId="0" applyFont="1" applyFill="1" applyBorder="1"/>
    <xf numFmtId="0" fontId="18" fillId="0" borderId="1" xfId="0" applyFont="1" applyFill="1" applyBorder="1"/>
    <xf numFmtId="1" fontId="18" fillId="0" borderId="0" xfId="0" applyNumberFormat="1" applyFont="1" applyFill="1" applyAlignment="1">
      <alignment horizontal="left"/>
    </xf>
    <xf numFmtId="0" fontId="21" fillId="0" borderId="0" xfId="0" applyFont="1" applyFill="1" applyAlignment="1"/>
    <xf numFmtId="1" fontId="18" fillId="0" borderId="0" xfId="0" applyNumberFormat="1" applyFont="1" applyFill="1" applyAlignment="1">
      <alignment horizontal="justify" wrapText="1"/>
    </xf>
    <xf numFmtId="0" fontId="18" fillId="0" borderId="0" xfId="0" applyFont="1" applyFill="1" applyAlignment="1">
      <alignment horizontal="justify" wrapText="1"/>
    </xf>
    <xf numFmtId="1" fontId="18" fillId="0" borderId="0" xfId="0" applyNumberFormat="1" applyFont="1" applyFill="1" applyAlignment="1">
      <alignment horizontal="justify"/>
    </xf>
    <xf numFmtId="0" fontId="23" fillId="0" borderId="0" xfId="0" applyFont="1" applyFill="1"/>
    <xf numFmtId="0" fontId="23" fillId="0" borderId="1" xfId="0" applyFont="1" applyFill="1" applyBorder="1"/>
    <xf numFmtId="0" fontId="18" fillId="0" borderId="0" xfId="0" applyFont="1" applyFill="1" applyAlignment="1">
      <alignment horizontal="center"/>
    </xf>
    <xf numFmtId="0" fontId="22" fillId="0" borderId="0" xfId="0" applyFont="1" applyFill="1"/>
    <xf numFmtId="0" fontId="23" fillId="0" borderId="0" xfId="0" applyFont="1" applyFill="1" applyAlignment="1"/>
    <xf numFmtId="1" fontId="18" fillId="0" borderId="0" xfId="0" applyNumberFormat="1" applyFont="1" applyFill="1" applyAlignment="1"/>
    <xf numFmtId="1" fontId="20" fillId="0" borderId="0" xfId="0" quotePrefix="1" applyNumberFormat="1" applyFont="1" applyFill="1" applyAlignment="1">
      <alignment horizontal="left"/>
    </xf>
    <xf numFmtId="0" fontId="18" fillId="0" borderId="0" xfId="0" applyFont="1" applyFill="1" applyAlignment="1">
      <alignment horizontal="left"/>
    </xf>
    <xf numFmtId="1" fontId="18" fillId="0" borderId="0" xfId="0" applyNumberFormat="1" applyFont="1" applyFill="1"/>
    <xf numFmtId="0" fontId="18" fillId="0" borderId="2" xfId="0" applyFont="1" applyBorder="1" applyAlignment="1">
      <alignment vertical="center"/>
    </xf>
    <xf numFmtId="165" fontId="15" fillId="0" borderId="3" xfId="0" applyNumberFormat="1" applyFont="1" applyFill="1" applyBorder="1" applyAlignment="1">
      <alignment horizontal="center" vertical="center"/>
    </xf>
    <xf numFmtId="0" fontId="25" fillId="0" borderId="0" xfId="0" applyFont="1" applyFill="1" applyBorder="1" applyAlignment="1">
      <alignment horizontal="center" vertical="center"/>
    </xf>
    <xf numFmtId="0" fontId="18" fillId="0" borderId="4" xfId="0" applyFont="1" applyBorder="1" applyAlignment="1">
      <alignment vertical="center"/>
    </xf>
    <xf numFmtId="165" fontId="15" fillId="0" borderId="5" xfId="0" applyNumberFormat="1" applyFont="1" applyFill="1" applyBorder="1" applyAlignment="1">
      <alignment horizontal="center" vertical="center"/>
    </xf>
    <xf numFmtId="165" fontId="15" fillId="0" borderId="6" xfId="0" applyNumberFormat="1" applyFont="1" applyFill="1" applyBorder="1" applyAlignment="1">
      <alignment horizontal="center" vertical="center"/>
    </xf>
    <xf numFmtId="165" fontId="15" fillId="0" borderId="7" xfId="0" applyNumberFormat="1" applyFont="1" applyFill="1" applyBorder="1" applyAlignment="1">
      <alignment horizontal="center" vertical="center"/>
    </xf>
    <xf numFmtId="165" fontId="15" fillId="0" borderId="8" xfId="0" applyNumberFormat="1" applyFont="1" applyFill="1" applyBorder="1" applyAlignment="1">
      <alignment horizontal="center" vertical="center"/>
    </xf>
    <xf numFmtId="165" fontId="15" fillId="0" borderId="9" xfId="0" applyNumberFormat="1" applyFont="1" applyFill="1" applyBorder="1" applyAlignment="1">
      <alignment horizontal="center" vertical="center"/>
    </xf>
    <xf numFmtId="0" fontId="18" fillId="0" borderId="10" xfId="0" applyFont="1" applyBorder="1" applyAlignment="1">
      <alignment vertical="center"/>
    </xf>
    <xf numFmtId="0" fontId="25" fillId="0" borderId="0" xfId="0" applyFont="1" applyBorder="1" applyAlignment="1">
      <alignment horizontal="center" vertical="center"/>
    </xf>
    <xf numFmtId="0" fontId="18" fillId="0" borderId="4" xfId="0" applyFont="1" applyBorder="1" applyAlignment="1">
      <alignment vertical="center" wrapText="1"/>
    </xf>
    <xf numFmtId="0" fontId="18" fillId="0" borderId="11" xfId="0" applyFont="1" applyBorder="1" applyAlignment="1">
      <alignment vertical="center" wrapText="1"/>
    </xf>
    <xf numFmtId="165" fontId="15" fillId="0" borderId="12" xfId="0" applyNumberFormat="1" applyFont="1" applyFill="1" applyBorder="1" applyAlignment="1">
      <alignment horizontal="center" vertical="center"/>
    </xf>
    <xf numFmtId="165" fontId="15" fillId="0" borderId="13" xfId="0" applyNumberFormat="1" applyFont="1" applyFill="1" applyBorder="1" applyAlignment="1">
      <alignment horizontal="center" vertical="center"/>
    </xf>
    <xf numFmtId="0" fontId="18" fillId="0" borderId="10" xfId="0" applyFont="1" applyBorder="1" applyAlignment="1">
      <alignment vertical="center" wrapText="1"/>
    </xf>
    <xf numFmtId="165" fontId="15" fillId="0" borderId="14" xfId="0" applyNumberFormat="1" applyFont="1" applyFill="1" applyBorder="1" applyAlignment="1">
      <alignment horizontal="center" vertical="center"/>
    </xf>
    <xf numFmtId="165" fontId="15" fillId="0" borderId="15" xfId="0" applyNumberFormat="1" applyFont="1" applyFill="1" applyBorder="1" applyAlignment="1">
      <alignment horizontal="center" vertical="center"/>
    </xf>
    <xf numFmtId="165" fontId="15" fillId="0" borderId="16" xfId="0" applyNumberFormat="1" applyFont="1" applyFill="1" applyBorder="1" applyAlignment="1">
      <alignment horizontal="center" vertical="center"/>
    </xf>
    <xf numFmtId="0" fontId="25" fillId="0" borderId="2" xfId="0" applyFont="1" applyBorder="1" applyAlignment="1">
      <alignment vertical="center" wrapText="1"/>
    </xf>
    <xf numFmtId="0" fontId="25" fillId="0" borderId="4" xfId="0" applyFont="1" applyBorder="1" applyAlignment="1">
      <alignment vertical="center" wrapText="1"/>
    </xf>
    <xf numFmtId="0" fontId="25" fillId="0" borderId="10" xfId="0" applyFont="1" applyBorder="1" applyAlignment="1">
      <alignment vertical="center" wrapText="1"/>
    </xf>
    <xf numFmtId="0" fontId="18" fillId="0" borderId="17" xfId="0" applyFont="1" applyBorder="1" applyAlignment="1">
      <alignment vertical="center"/>
    </xf>
    <xf numFmtId="0" fontId="25" fillId="0" borderId="18" xfId="0" applyFont="1" applyBorder="1" applyAlignment="1">
      <alignment horizontal="center" vertical="center"/>
    </xf>
    <xf numFmtId="0" fontId="18" fillId="0" borderId="19" xfId="0" applyFont="1" applyBorder="1" applyAlignment="1">
      <alignment vertical="center"/>
    </xf>
    <xf numFmtId="0" fontId="25" fillId="0" borderId="20" xfId="0" applyFont="1" applyBorder="1" applyAlignment="1">
      <alignment horizontal="center" vertical="center"/>
    </xf>
    <xf numFmtId="0" fontId="18" fillId="0" borderId="21" xfId="0" applyFont="1" applyBorder="1" applyAlignment="1">
      <alignment vertical="center"/>
    </xf>
    <xf numFmtId="0" fontId="25" fillId="0" borderId="22" xfId="0" applyFont="1" applyBorder="1" applyAlignment="1">
      <alignment vertical="center"/>
    </xf>
    <xf numFmtId="0" fontId="25" fillId="0" borderId="23" xfId="0" applyFont="1" applyBorder="1" applyAlignment="1">
      <alignment vertical="center" wrapText="1"/>
    </xf>
    <xf numFmtId="0" fontId="39" fillId="0" borderId="2" xfId="0" applyFont="1" applyBorder="1" applyAlignment="1">
      <alignment vertical="center" wrapText="1"/>
    </xf>
    <xf numFmtId="0" fontId="40" fillId="0" borderId="0" xfId="0" applyFont="1"/>
    <xf numFmtId="0" fontId="42" fillId="0" borderId="0" xfId="0" applyFont="1" applyFill="1" applyAlignment="1"/>
    <xf numFmtId="0" fontId="43" fillId="0" borderId="0" xfId="0" applyFont="1" applyAlignment="1">
      <alignment horizontal="left"/>
    </xf>
    <xf numFmtId="0" fontId="43" fillId="0" borderId="0" xfId="9" applyFont="1" applyAlignment="1"/>
    <xf numFmtId="0" fontId="43" fillId="0" borderId="0" xfId="9" quotePrefix="1" applyFont="1" applyAlignment="1"/>
    <xf numFmtId="0" fontId="42" fillId="0" borderId="0" xfId="0" applyFont="1" applyFill="1"/>
    <xf numFmtId="0" fontId="34" fillId="0" borderId="0" xfId="0" applyFont="1" applyAlignment="1" applyProtection="1">
      <alignment horizontal="center"/>
    </xf>
    <xf numFmtId="0" fontId="0" fillId="0" borderId="0" xfId="0" applyAlignment="1">
      <alignment horizontal="left"/>
    </xf>
    <xf numFmtId="0" fontId="40" fillId="0" borderId="0" xfId="0" applyFont="1" applyAlignment="1">
      <alignment horizontal="left" vertical="center"/>
    </xf>
    <xf numFmtId="0" fontId="44" fillId="0" borderId="0" xfId="0" applyFont="1" applyAlignment="1">
      <alignment horizontal="left" vertical="center"/>
    </xf>
    <xf numFmtId="0" fontId="44" fillId="0" borderId="0" xfId="0" applyFont="1" applyAlignment="1">
      <alignment horizontal="left"/>
    </xf>
    <xf numFmtId="0" fontId="45" fillId="0" borderId="0" xfId="0" applyFont="1"/>
    <xf numFmtId="0" fontId="46" fillId="0" borderId="0" xfId="0" applyFont="1" applyAlignment="1">
      <alignment horizontal="left" vertical="center"/>
    </xf>
    <xf numFmtId="0" fontId="47" fillId="0" borderId="0" xfId="0" applyFont="1" applyAlignment="1">
      <alignment horizontal="left" vertical="center"/>
    </xf>
    <xf numFmtId="0" fontId="37" fillId="0" borderId="0" xfId="0" applyFont="1" applyAlignment="1">
      <alignment horizontal="left" vertical="center"/>
    </xf>
    <xf numFmtId="0" fontId="32" fillId="0" borderId="0" xfId="0" applyFont="1" applyAlignment="1">
      <alignment horizontal="left"/>
    </xf>
    <xf numFmtId="0" fontId="38" fillId="0" borderId="0" xfId="0" applyFont="1" applyAlignment="1">
      <alignment horizontal="left" vertical="center"/>
    </xf>
    <xf numFmtId="0" fontId="44" fillId="0" borderId="0" xfId="0" applyFont="1"/>
    <xf numFmtId="0" fontId="18" fillId="0" borderId="0" xfId="0" applyFont="1" applyFill="1" applyAlignment="1">
      <alignment horizontal="right"/>
    </xf>
    <xf numFmtId="2" fontId="18" fillId="0" borderId="0" xfId="0" applyNumberFormat="1" applyFont="1" applyFill="1" applyAlignment="1"/>
    <xf numFmtId="0" fontId="34" fillId="0" borderId="0" xfId="0" applyFont="1" applyAlignment="1" applyProtection="1"/>
    <xf numFmtId="0" fontId="41" fillId="0" borderId="24" xfId="9" applyFont="1" applyBorder="1" applyAlignment="1"/>
    <xf numFmtId="0" fontId="49" fillId="0" borderId="0" xfId="9" applyFont="1" applyBorder="1" applyAlignment="1">
      <alignment horizontal="center"/>
    </xf>
    <xf numFmtId="0" fontId="50" fillId="0" borderId="25" xfId="9" applyFont="1" applyBorder="1" applyAlignment="1"/>
    <xf numFmtId="0" fontId="43" fillId="0" borderId="0" xfId="9" applyFont="1" applyBorder="1" applyAlignment="1">
      <alignment horizontal="center"/>
    </xf>
    <xf numFmtId="0" fontId="4" fillId="0" borderId="0" xfId="0" applyFont="1" applyAlignment="1">
      <alignment horizontal="center"/>
    </xf>
    <xf numFmtId="0" fontId="49" fillId="0" borderId="0" xfId="9" applyFont="1" applyBorder="1" applyAlignment="1">
      <alignment horizontal="left"/>
    </xf>
    <xf numFmtId="0" fontId="43" fillId="0" borderId="0" xfId="9" applyFont="1" applyBorder="1" applyAlignment="1">
      <alignment horizontal="left"/>
    </xf>
    <xf numFmtId="0" fontId="26" fillId="0" borderId="0" xfId="0" applyFont="1" applyAlignment="1">
      <alignment horizontal="center" vertical="center"/>
    </xf>
    <xf numFmtId="0" fontId="4" fillId="0" borderId="0" xfId="0" applyFont="1" applyAlignment="1">
      <alignment horizontal="left" vertical="center"/>
    </xf>
    <xf numFmtId="0" fontId="2" fillId="0" borderId="28" xfId="9" applyFont="1" applyBorder="1"/>
    <xf numFmtId="0" fontId="2" fillId="0" borderId="29" xfId="9" applyFont="1" applyBorder="1"/>
    <xf numFmtId="0" fontId="2" fillId="0" borderId="30" xfId="9" applyFont="1" applyBorder="1"/>
    <xf numFmtId="0" fontId="2" fillId="0" borderId="0" xfId="9" applyFont="1"/>
    <xf numFmtId="0" fontId="2" fillId="0" borderId="25" xfId="9" applyFont="1" applyBorder="1"/>
    <xf numFmtId="0" fontId="2" fillId="0" borderId="0" xfId="9" applyFont="1" applyBorder="1"/>
    <xf numFmtId="0" fontId="2" fillId="0" borderId="24" xfId="9" applyFont="1" applyBorder="1"/>
    <xf numFmtId="0" fontId="3" fillId="0" borderId="25" xfId="9" applyNumberFormat="1" applyFont="1" applyBorder="1"/>
    <xf numFmtId="0" fontId="3" fillId="0" borderId="0" xfId="9" applyNumberFormat="1" applyFont="1" applyBorder="1"/>
    <xf numFmtId="0" fontId="4" fillId="0" borderId="0" xfId="9" applyFont="1" applyBorder="1"/>
    <xf numFmtId="0" fontId="3" fillId="0" borderId="0" xfId="9" applyNumberFormat="1" applyFont="1" applyBorder="1" applyAlignment="1">
      <alignment horizontal="center"/>
    </xf>
    <xf numFmtId="0" fontId="4" fillId="0" borderId="24" xfId="9" applyFont="1" applyBorder="1"/>
    <xf numFmtId="0" fontId="4" fillId="0" borderId="0" xfId="9" applyFont="1"/>
    <xf numFmtId="0" fontId="5" fillId="0" borderId="0" xfId="9" applyFont="1" applyBorder="1"/>
    <xf numFmtId="0" fontId="6" fillId="0" borderId="0" xfId="9" applyNumberFormat="1" applyFont="1" applyBorder="1" applyAlignment="1">
      <alignment horizontal="center"/>
    </xf>
    <xf numFmtId="0" fontId="5" fillId="0" borderId="24" xfId="9" applyFont="1" applyBorder="1"/>
    <xf numFmtId="0" fontId="5" fillId="0" borderId="0" xfId="9" applyFont="1"/>
    <xf numFmtId="0" fontId="32" fillId="0" borderId="0" xfId="9"/>
    <xf numFmtId="0" fontId="7" fillId="0" borderId="0" xfId="9" applyNumberFormat="1" applyFont="1" applyBorder="1"/>
    <xf numFmtId="0" fontId="7" fillId="0" borderId="0" xfId="9" applyNumberFormat="1" applyFont="1" applyBorder="1" applyAlignment="1">
      <alignment horizontal="center"/>
    </xf>
    <xf numFmtId="0" fontId="16" fillId="0" borderId="0" xfId="0" applyFont="1" applyAlignment="1">
      <alignment horizontal="center"/>
    </xf>
    <xf numFmtId="0" fontId="8" fillId="0" borderId="0" xfId="9" applyFont="1" applyBorder="1"/>
    <xf numFmtId="0" fontId="9" fillId="0" borderId="0" xfId="9" applyNumberFormat="1" applyFont="1" applyBorder="1" applyAlignment="1">
      <alignment horizontal="center"/>
    </xf>
    <xf numFmtId="0" fontId="4" fillId="0" borderId="0" xfId="9" applyNumberFormat="1" applyFont="1" applyBorder="1" applyAlignment="1">
      <alignment horizontal="center"/>
    </xf>
    <xf numFmtId="0" fontId="11" fillId="0" borderId="0" xfId="9" applyFont="1" applyBorder="1" applyAlignment="1">
      <alignment horizontal="center"/>
    </xf>
    <xf numFmtId="0" fontId="12" fillId="0" borderId="0" xfId="9" applyNumberFormat="1" applyFont="1" applyBorder="1" applyAlignment="1">
      <alignment horizontal="center"/>
    </xf>
    <xf numFmtId="0" fontId="4" fillId="0" borderId="25" xfId="9" applyFont="1" applyBorder="1"/>
    <xf numFmtId="0" fontId="13" fillId="0" borderId="25" xfId="9" applyFont="1" applyBorder="1" applyAlignment="1">
      <alignment horizontal="left" indent="2"/>
    </xf>
    <xf numFmtId="0" fontId="14" fillId="0" borderId="0" xfId="9" applyFont="1" applyBorder="1"/>
    <xf numFmtId="0" fontId="15" fillId="0" borderId="0" xfId="9" applyFont="1" applyBorder="1"/>
    <xf numFmtId="0" fontId="15" fillId="0" borderId="24" xfId="9" applyFont="1" applyBorder="1"/>
    <xf numFmtId="0" fontId="15" fillId="0" borderId="0" xfId="9" applyFont="1"/>
    <xf numFmtId="0" fontId="13" fillId="0" borderId="31" xfId="9" applyFont="1" applyBorder="1" applyAlignment="1">
      <alignment horizontal="left" indent="2"/>
    </xf>
    <xf numFmtId="0" fontId="15" fillId="0" borderId="32" xfId="9" applyFont="1" applyBorder="1"/>
    <xf numFmtId="0" fontId="15" fillId="0" borderId="33" xfId="9" applyFont="1" applyBorder="1"/>
    <xf numFmtId="0" fontId="16" fillId="0" borderId="0" xfId="9" applyFont="1"/>
    <xf numFmtId="0" fontId="9" fillId="0" borderId="0" xfId="0" applyFont="1" applyAlignment="1">
      <alignment horizontal="left" vertical="center"/>
    </xf>
    <xf numFmtId="0" fontId="17" fillId="0" borderId="0" xfId="6" applyAlignment="1" applyProtection="1">
      <alignment horizontal="left" vertical="center"/>
    </xf>
    <xf numFmtId="0" fontId="4" fillId="0" borderId="0" xfId="0" applyFont="1" applyAlignment="1">
      <alignment horizontal="left"/>
    </xf>
    <xf numFmtId="0" fontId="37" fillId="0" borderId="0" xfId="9" applyFont="1" applyAlignment="1">
      <alignment horizontal="left" vertical="center"/>
    </xf>
    <xf numFmtId="0" fontId="32" fillId="0" borderId="0" xfId="9" applyFont="1" applyAlignment="1">
      <alignment horizontal="left"/>
    </xf>
    <xf numFmtId="0" fontId="18" fillId="0" borderId="0" xfId="9" applyFont="1"/>
    <xf numFmtId="0" fontId="24" fillId="0" borderId="0" xfId="0" applyFont="1" applyBorder="1" applyAlignment="1" applyProtection="1">
      <alignment vertical="center" wrapText="1"/>
    </xf>
    <xf numFmtId="0" fontId="25" fillId="0" borderId="0" xfId="0" applyFont="1" applyAlignment="1" applyProtection="1">
      <alignment vertical="center"/>
      <protection locked="0"/>
    </xf>
    <xf numFmtId="0" fontId="29" fillId="0" borderId="0" xfId="0" applyFont="1" applyFill="1" applyBorder="1" applyAlignment="1" applyProtection="1">
      <alignment vertical="center"/>
      <protection locked="0"/>
    </xf>
    <xf numFmtId="0" fontId="25" fillId="0" borderId="0" xfId="0" applyFont="1" applyAlignment="1">
      <alignment vertical="center"/>
    </xf>
    <xf numFmtId="0" fontId="30" fillId="0" borderId="0" xfId="0" applyFont="1" applyFill="1" applyBorder="1" applyAlignment="1">
      <alignment horizontal="center" vertical="center"/>
    </xf>
    <xf numFmtId="0" fontId="13" fillId="0" borderId="34"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35" xfId="0" applyFont="1" applyFill="1" applyBorder="1" applyAlignment="1">
      <alignment horizontal="center" vertical="center"/>
    </xf>
    <xf numFmtId="0" fontId="25" fillId="0" borderId="0" xfId="0" applyFont="1" applyBorder="1" applyAlignment="1">
      <alignment vertical="center"/>
    </xf>
    <xf numFmtId="0" fontId="15" fillId="0" borderId="0" xfId="0" applyFont="1" applyAlignment="1">
      <alignment vertical="center"/>
    </xf>
    <xf numFmtId="0" fontId="2" fillId="0" borderId="0" xfId="0" applyFont="1" applyAlignment="1">
      <alignment vertical="center"/>
    </xf>
    <xf numFmtId="0" fontId="18" fillId="0" borderId="0" xfId="0" applyFont="1" applyAlignment="1">
      <alignment vertical="center"/>
    </xf>
    <xf numFmtId="0" fontId="18" fillId="0" borderId="17" xfId="0" quotePrefix="1" applyFont="1" applyBorder="1" applyAlignment="1">
      <alignment vertical="center"/>
    </xf>
    <xf numFmtId="0" fontId="18" fillId="0" borderId="27" xfId="0" applyFont="1" applyBorder="1" applyAlignment="1">
      <alignment vertical="center" wrapText="1"/>
    </xf>
    <xf numFmtId="0" fontId="30" fillId="0" borderId="0" xfId="0" applyFont="1" applyBorder="1" applyAlignment="1">
      <alignment vertical="center"/>
    </xf>
    <xf numFmtId="0" fontId="25" fillId="0" borderId="0" xfId="0" applyFont="1" applyAlignment="1">
      <alignment horizontal="left" vertical="center"/>
    </xf>
    <xf numFmtId="0" fontId="31" fillId="0" borderId="0" xfId="0" applyFont="1" applyBorder="1" applyAlignment="1">
      <alignment vertical="center"/>
    </xf>
    <xf numFmtId="0" fontId="4" fillId="0" borderId="0" xfId="0" applyFont="1" applyAlignment="1" applyProtection="1">
      <alignment vertical="center"/>
      <protection locked="0"/>
    </xf>
    <xf numFmtId="0" fontId="6" fillId="0" borderId="0" xfId="0" applyFont="1" applyFill="1" applyBorder="1" applyAlignment="1" applyProtection="1">
      <alignment horizontal="right" vertical="center"/>
      <protection locked="0"/>
    </xf>
    <xf numFmtId="0" fontId="25" fillId="0" borderId="23" xfId="0" applyFont="1" applyBorder="1" applyAlignment="1">
      <alignment vertical="center"/>
    </xf>
    <xf numFmtId="0" fontId="4" fillId="0" borderId="23" xfId="9" applyFont="1" applyBorder="1"/>
    <xf numFmtId="0" fontId="18" fillId="0" borderId="0" xfId="0" applyFont="1" applyFill="1" applyAlignment="1">
      <alignment vertical="center"/>
    </xf>
    <xf numFmtId="0" fontId="0" fillId="0" borderId="0" xfId="0" applyAlignment="1">
      <alignment horizontal="left" vertical="center"/>
    </xf>
    <xf numFmtId="0" fontId="18" fillId="0" borderId="0" xfId="0" applyFont="1" applyAlignment="1">
      <alignment horizontal="left" vertical="center"/>
    </xf>
    <xf numFmtId="0" fontId="18" fillId="0" borderId="0" xfId="18" quotePrefix="1" applyFont="1" applyAlignment="1">
      <alignment horizontal="right" vertical="center" wrapText="1"/>
    </xf>
    <xf numFmtId="0" fontId="18" fillId="0" borderId="0" xfId="18" applyFont="1" applyAlignment="1">
      <alignment vertical="center"/>
    </xf>
    <xf numFmtId="0" fontId="18" fillId="0" borderId="0" xfId="0" quotePrefix="1" applyFont="1" applyAlignment="1">
      <alignment horizontal="right" vertical="center"/>
    </xf>
    <xf numFmtId="0" fontId="18" fillId="0" borderId="0" xfId="0" quotePrefix="1" applyFont="1" applyFill="1" applyAlignment="1">
      <alignment horizontal="left" vertical="center" wrapText="1"/>
    </xf>
    <xf numFmtId="0" fontId="21" fillId="0" borderId="0" xfId="0" applyFont="1" applyFill="1" applyAlignment="1">
      <alignment horizontal="left" vertical="center" wrapText="1"/>
    </xf>
    <xf numFmtId="0" fontId="18" fillId="0" borderId="0" xfId="0" quotePrefix="1" applyFont="1" applyAlignment="1">
      <alignment horizontal="left" vertical="center" wrapText="1"/>
    </xf>
    <xf numFmtId="0" fontId="16" fillId="0" borderId="0" xfId="0" applyFont="1" applyAlignment="1">
      <alignment vertical="center"/>
    </xf>
    <xf numFmtId="0" fontId="5" fillId="0" borderId="0" xfId="0" applyFont="1" applyAlignment="1" applyProtection="1">
      <alignment vertical="center"/>
      <protection locked="0"/>
    </xf>
    <xf numFmtId="165" fontId="15" fillId="4" borderId="20" xfId="0" applyNumberFormat="1" applyFont="1" applyFill="1" applyBorder="1" applyAlignment="1">
      <alignment horizontal="center" vertical="center"/>
    </xf>
    <xf numFmtId="165" fontId="15" fillId="4" borderId="41" xfId="0" applyNumberFormat="1" applyFont="1" applyFill="1" applyBorder="1" applyAlignment="1">
      <alignment horizontal="center" vertical="center"/>
    </xf>
    <xf numFmtId="165" fontId="15" fillId="4" borderId="42" xfId="0" applyNumberFormat="1" applyFont="1" applyFill="1" applyBorder="1" applyAlignment="1">
      <alignment horizontal="center" vertical="center"/>
    </xf>
    <xf numFmtId="165" fontId="15" fillId="4" borderId="43" xfId="0" applyNumberFormat="1" applyFont="1" applyFill="1" applyBorder="1" applyAlignment="1">
      <alignment horizontal="center" vertical="center"/>
    </xf>
    <xf numFmtId="0" fontId="29" fillId="4" borderId="44" xfId="0" applyFont="1" applyFill="1" applyBorder="1" applyAlignment="1">
      <alignment horizontal="center" vertical="center"/>
    </xf>
    <xf numFmtId="165" fontId="15" fillId="4" borderId="45" xfId="0" applyNumberFormat="1" applyFont="1" applyFill="1" applyBorder="1" applyAlignment="1">
      <alignment horizontal="center" vertical="center"/>
    </xf>
    <xf numFmtId="165" fontId="15" fillId="4" borderId="46" xfId="0" applyNumberFormat="1" applyFont="1" applyFill="1" applyBorder="1" applyAlignment="1">
      <alignment horizontal="center" vertical="center"/>
    </xf>
    <xf numFmtId="165" fontId="15" fillId="4" borderId="47" xfId="0" applyNumberFormat="1" applyFont="1" applyFill="1" applyBorder="1" applyAlignment="1">
      <alignment horizontal="center" vertical="center"/>
    </xf>
    <xf numFmtId="165" fontId="15" fillId="4" borderId="48" xfId="0" applyNumberFormat="1" applyFont="1" applyFill="1" applyBorder="1" applyAlignment="1">
      <alignment horizontal="center" vertical="center"/>
    </xf>
    <xf numFmtId="165" fontId="15" fillId="4" borderId="49" xfId="0" applyNumberFormat="1" applyFont="1" applyFill="1" applyBorder="1" applyAlignment="1">
      <alignment horizontal="center" vertical="center"/>
    </xf>
    <xf numFmtId="165" fontId="15" fillId="4" borderId="50" xfId="0" applyNumberFormat="1" applyFont="1" applyFill="1" applyBorder="1" applyAlignment="1">
      <alignment horizontal="center" vertical="center"/>
    </xf>
    <xf numFmtId="165" fontId="15" fillId="4" borderId="51" xfId="0" applyNumberFormat="1" applyFont="1" applyFill="1" applyBorder="1" applyAlignment="1">
      <alignment horizontal="center" vertical="center"/>
    </xf>
    <xf numFmtId="165" fontId="15" fillId="4" borderId="52" xfId="0" applyNumberFormat="1" applyFont="1" applyFill="1" applyBorder="1" applyAlignment="1">
      <alignment horizontal="center" vertical="center"/>
    </xf>
    <xf numFmtId="0" fontId="54" fillId="0" borderId="46" xfId="0" applyFont="1" applyFill="1" applyBorder="1" applyAlignment="1">
      <alignment horizontal="center" vertical="center"/>
    </xf>
    <xf numFmtId="0" fontId="54" fillId="0" borderId="47" xfId="0" applyFont="1" applyFill="1" applyBorder="1" applyAlignment="1">
      <alignment horizontal="center" vertical="center"/>
    </xf>
    <xf numFmtId="0" fontId="54" fillId="0" borderId="45" xfId="0" applyFont="1" applyFill="1" applyBorder="1" applyAlignment="1">
      <alignment horizontal="center" vertical="center"/>
    </xf>
    <xf numFmtId="0" fontId="54" fillId="0" borderId="53" xfId="0" applyFont="1" applyFill="1" applyBorder="1" applyAlignment="1">
      <alignment horizontal="center" vertical="center"/>
    </xf>
    <xf numFmtId="0" fontId="54" fillId="0" borderId="54" xfId="0" applyFont="1" applyFill="1" applyBorder="1" applyAlignment="1">
      <alignment horizontal="center" vertical="center"/>
    </xf>
    <xf numFmtId="0" fontId="54" fillId="0" borderId="55" xfId="0" applyFont="1" applyFill="1" applyBorder="1" applyAlignment="1">
      <alignment horizontal="center" vertical="center"/>
    </xf>
    <xf numFmtId="0" fontId="54" fillId="0" borderId="56" xfId="0" applyFont="1" applyFill="1" applyBorder="1" applyAlignment="1">
      <alignment horizontal="center" vertical="center"/>
    </xf>
    <xf numFmtId="0" fontId="54" fillId="0" borderId="53" xfId="0" quotePrefix="1" applyFont="1" applyFill="1" applyBorder="1" applyAlignment="1">
      <alignment horizontal="center" vertical="center"/>
    </xf>
    <xf numFmtId="0" fontId="55" fillId="0" borderId="34" xfId="0" applyFont="1" applyFill="1" applyBorder="1" applyAlignment="1">
      <alignment horizontal="center" vertical="center"/>
    </xf>
    <xf numFmtId="0" fontId="18" fillId="0" borderId="2" xfId="0" applyFont="1" applyBorder="1" applyAlignment="1">
      <alignment vertical="center" wrapText="1"/>
    </xf>
    <xf numFmtId="0" fontId="29" fillId="4" borderId="58" xfId="0" applyFont="1" applyFill="1" applyBorder="1" applyAlignment="1">
      <alignment horizontal="center" vertical="center"/>
    </xf>
    <xf numFmtId="0" fontId="29" fillId="4" borderId="59" xfId="0" applyFont="1" applyFill="1" applyBorder="1" applyAlignment="1">
      <alignment horizontal="center" vertical="center"/>
    </xf>
    <xf numFmtId="0" fontId="29" fillId="4" borderId="60" xfId="0" applyFont="1" applyFill="1" applyBorder="1" applyAlignment="1">
      <alignment horizontal="center" vertical="center"/>
    </xf>
    <xf numFmtId="0" fontId="29" fillId="4" borderId="61" xfId="0" applyFont="1" applyFill="1" applyBorder="1" applyAlignment="1">
      <alignment horizontal="center" vertical="center"/>
    </xf>
    <xf numFmtId="0" fontId="29" fillId="4" borderId="62" xfId="0" applyFont="1" applyFill="1" applyBorder="1" applyAlignment="1">
      <alignment horizontal="center" vertical="center"/>
    </xf>
    <xf numFmtId="0" fontId="29" fillId="4" borderId="63" xfId="0" applyFont="1" applyFill="1" applyBorder="1" applyAlignment="1">
      <alignment horizontal="center" vertical="center"/>
    </xf>
    <xf numFmtId="165" fontId="15" fillId="4" borderId="64" xfId="0" applyNumberFormat="1" applyFont="1" applyFill="1" applyBorder="1" applyAlignment="1">
      <alignment horizontal="center" vertical="center"/>
    </xf>
    <xf numFmtId="165" fontId="15" fillId="4" borderId="65" xfId="0" applyNumberFormat="1" applyFont="1" applyFill="1" applyBorder="1" applyAlignment="1">
      <alignment horizontal="center" vertical="center"/>
    </xf>
    <xf numFmtId="0" fontId="55" fillId="0" borderId="57" xfId="0" applyFont="1" applyFill="1" applyBorder="1" applyAlignment="1">
      <alignment horizontal="center" vertical="center"/>
    </xf>
    <xf numFmtId="0" fontId="55" fillId="0" borderId="67" xfId="0" applyFont="1" applyFill="1" applyBorder="1" applyAlignment="1">
      <alignment horizontal="center" vertical="center"/>
    </xf>
    <xf numFmtId="0" fontId="55" fillId="0" borderId="1" xfId="0" applyFont="1" applyFill="1" applyBorder="1" applyAlignment="1">
      <alignment horizontal="center" vertical="center"/>
    </xf>
    <xf numFmtId="0" fontId="55" fillId="0" borderId="20" xfId="0" applyFont="1" applyFill="1" applyBorder="1" applyAlignment="1">
      <alignment horizontal="center" vertical="center"/>
    </xf>
    <xf numFmtId="0" fontId="54" fillId="0" borderId="68" xfId="0" applyFont="1" applyFill="1" applyBorder="1" applyAlignment="1">
      <alignment horizontal="center" vertical="center"/>
    </xf>
    <xf numFmtId="0" fontId="54" fillId="0" borderId="69" xfId="0" applyFont="1" applyFill="1" applyBorder="1" applyAlignment="1">
      <alignment horizontal="center" vertical="center"/>
    </xf>
    <xf numFmtId="165" fontId="15" fillId="4" borderId="70" xfId="0" applyNumberFormat="1" applyFont="1" applyFill="1" applyBorder="1" applyAlignment="1">
      <alignment horizontal="center" vertical="center"/>
    </xf>
    <xf numFmtId="0" fontId="29" fillId="4" borderId="71" xfId="0" applyFont="1" applyFill="1" applyBorder="1" applyAlignment="1">
      <alignment horizontal="center" vertical="center"/>
    </xf>
    <xf numFmtId="165" fontId="15" fillId="4" borderId="72" xfId="0" applyNumberFormat="1" applyFont="1" applyFill="1" applyBorder="1" applyAlignment="1">
      <alignment horizontal="center" vertical="center"/>
    </xf>
    <xf numFmtId="0" fontId="55" fillId="0" borderId="58" xfId="0" applyFont="1" applyFill="1" applyBorder="1" applyAlignment="1">
      <alignment horizontal="center" vertical="center"/>
    </xf>
    <xf numFmtId="165" fontId="15" fillId="4" borderId="71" xfId="0" applyNumberFormat="1" applyFont="1" applyFill="1" applyBorder="1" applyAlignment="1">
      <alignment horizontal="center" vertical="center"/>
    </xf>
    <xf numFmtId="165" fontId="15" fillId="4" borderId="73" xfId="0" applyNumberFormat="1" applyFont="1" applyFill="1" applyBorder="1" applyAlignment="1">
      <alignment horizontal="center" vertical="center"/>
    </xf>
    <xf numFmtId="165" fontId="15" fillId="4" borderId="68" xfId="0" applyNumberFormat="1" applyFont="1" applyFill="1" applyBorder="1" applyAlignment="1">
      <alignment horizontal="center" vertical="center"/>
    </xf>
    <xf numFmtId="165" fontId="15" fillId="4" borderId="61" xfId="0" applyNumberFormat="1" applyFont="1" applyFill="1" applyBorder="1" applyAlignment="1">
      <alignment horizontal="center" vertical="center"/>
    </xf>
    <xf numFmtId="165" fontId="15" fillId="4" borderId="74" xfId="0" applyNumberFormat="1" applyFont="1" applyFill="1" applyBorder="1" applyAlignment="1">
      <alignment horizontal="center" vertical="center"/>
    </xf>
    <xf numFmtId="165" fontId="15" fillId="4" borderId="75" xfId="0" applyNumberFormat="1" applyFont="1" applyFill="1" applyBorder="1" applyAlignment="1">
      <alignment horizontal="center" vertical="center"/>
    </xf>
    <xf numFmtId="165" fontId="15" fillId="3" borderId="7" xfId="0" applyNumberFormat="1" applyFont="1" applyFill="1" applyBorder="1" applyAlignment="1">
      <alignment horizontal="center" vertical="center"/>
    </xf>
    <xf numFmtId="165" fontId="15" fillId="3" borderId="5" xfId="0" applyNumberFormat="1" applyFont="1" applyFill="1" applyBorder="1" applyAlignment="1">
      <alignment horizontal="center" vertical="center"/>
    </xf>
    <xf numFmtId="165" fontId="15" fillId="3" borderId="76" xfId="0" applyNumberFormat="1" applyFont="1" applyFill="1" applyBorder="1" applyAlignment="1">
      <alignment horizontal="center" vertical="center"/>
    </xf>
    <xf numFmtId="165" fontId="15" fillId="3" borderId="77" xfId="0" applyNumberFormat="1" applyFont="1" applyFill="1" applyBorder="1" applyAlignment="1">
      <alignment horizontal="center" vertical="center"/>
    </xf>
    <xf numFmtId="165" fontId="15" fillId="3" borderId="15" xfId="0" applyNumberFormat="1" applyFont="1" applyFill="1" applyBorder="1" applyAlignment="1">
      <alignment horizontal="center" vertical="center"/>
    </xf>
    <xf numFmtId="165" fontId="15" fillId="3" borderId="16" xfId="0" applyNumberFormat="1" applyFont="1" applyFill="1" applyBorder="1" applyAlignment="1">
      <alignment horizontal="center" vertical="center"/>
    </xf>
    <xf numFmtId="165" fontId="15" fillId="3" borderId="78" xfId="0" applyNumberFormat="1" applyFont="1" applyFill="1" applyBorder="1" applyAlignment="1">
      <alignment horizontal="center" vertical="center"/>
    </xf>
    <xf numFmtId="165" fontId="15" fillId="3" borderId="79" xfId="0" applyNumberFormat="1" applyFont="1" applyFill="1" applyBorder="1" applyAlignment="1">
      <alignment horizontal="center" vertical="center"/>
    </xf>
    <xf numFmtId="0" fontId="54" fillId="0" borderId="44" xfId="0" applyFont="1" applyFill="1" applyBorder="1" applyAlignment="1">
      <alignment horizontal="center" vertical="center"/>
    </xf>
    <xf numFmtId="0" fontId="54" fillId="0" borderId="74" xfId="0" applyFont="1" applyFill="1" applyBorder="1" applyAlignment="1">
      <alignment horizontal="center" vertical="center"/>
    </xf>
    <xf numFmtId="0" fontId="54" fillId="0" borderId="40" xfId="0" applyFont="1" applyFill="1" applyBorder="1" applyAlignment="1">
      <alignment horizontal="center" vertical="center"/>
    </xf>
    <xf numFmtId="0" fontId="54" fillId="0" borderId="80" xfId="0" applyFont="1" applyFill="1" applyBorder="1" applyAlignment="1">
      <alignment horizontal="center" vertical="center"/>
    </xf>
    <xf numFmtId="165" fontId="15" fillId="4" borderId="81" xfId="0" applyNumberFormat="1" applyFont="1" applyFill="1" applyBorder="1" applyAlignment="1">
      <alignment horizontal="center" vertical="center"/>
    </xf>
    <xf numFmtId="165" fontId="15" fillId="4" borderId="82" xfId="0" applyNumberFormat="1" applyFont="1" applyFill="1" applyBorder="1" applyAlignment="1">
      <alignment horizontal="center" vertical="center"/>
    </xf>
    <xf numFmtId="165" fontId="15" fillId="4" borderId="83" xfId="0" applyNumberFormat="1" applyFont="1" applyFill="1" applyBorder="1" applyAlignment="1">
      <alignment horizontal="center" vertical="center"/>
    </xf>
    <xf numFmtId="165" fontId="15" fillId="4" borderId="84" xfId="0" applyNumberFormat="1" applyFont="1" applyFill="1" applyBorder="1" applyAlignment="1">
      <alignment horizontal="center" vertical="center"/>
    </xf>
    <xf numFmtId="165" fontId="15" fillId="4" borderId="85" xfId="0" applyNumberFormat="1" applyFont="1" applyFill="1" applyBorder="1" applyAlignment="1">
      <alignment horizontal="center" vertical="center"/>
    </xf>
    <xf numFmtId="165" fontId="15" fillId="4" borderId="86" xfId="0" applyNumberFormat="1" applyFont="1" applyFill="1" applyBorder="1" applyAlignment="1">
      <alignment horizontal="center" vertical="center"/>
    </xf>
    <xf numFmtId="165" fontId="15" fillId="4" borderId="87" xfId="0" applyNumberFormat="1" applyFont="1" applyFill="1" applyBorder="1" applyAlignment="1">
      <alignment horizontal="center" vertical="center"/>
    </xf>
    <xf numFmtId="0" fontId="24" fillId="0" borderId="0" xfId="0" applyFont="1" applyBorder="1" applyAlignment="1" applyProtection="1">
      <alignment vertical="center"/>
    </xf>
    <xf numFmtId="0" fontId="57" fillId="0" borderId="38" xfId="0" applyFont="1" applyBorder="1" applyAlignment="1">
      <alignment horizontal="center" vertical="center"/>
    </xf>
    <xf numFmtId="0" fontId="58" fillId="4" borderId="38" xfId="0" applyFont="1" applyFill="1" applyBorder="1" applyAlignment="1">
      <alignment horizontal="center" vertical="center"/>
    </xf>
    <xf numFmtId="0" fontId="57" fillId="0" borderId="37" xfId="0" applyFont="1" applyBorder="1" applyAlignment="1">
      <alignment horizontal="center" vertical="center"/>
    </xf>
    <xf numFmtId="0" fontId="27" fillId="2" borderId="26" xfId="9" applyFont="1" applyFill="1" applyBorder="1" applyAlignment="1" applyProtection="1">
      <alignment horizontal="center" vertical="center"/>
      <protection hidden="1"/>
    </xf>
    <xf numFmtId="0" fontId="27" fillId="2" borderId="27" xfId="9" applyFont="1" applyFill="1" applyBorder="1" applyAlignment="1" applyProtection="1">
      <alignment horizontal="center" vertical="center"/>
      <protection hidden="1"/>
    </xf>
    <xf numFmtId="0" fontId="59" fillId="0" borderId="0" xfId="0" applyFont="1" applyAlignment="1" applyProtection="1">
      <alignment vertical="center"/>
      <protection locked="0"/>
    </xf>
    <xf numFmtId="0" fontId="11" fillId="0" borderId="0" xfId="0" applyFont="1" applyBorder="1" applyAlignment="1" applyProtection="1">
      <alignment vertical="center" wrapText="1"/>
    </xf>
    <xf numFmtId="0" fontId="4" fillId="0" borderId="0" xfId="0" applyFont="1" applyAlignment="1">
      <alignment vertical="center"/>
    </xf>
    <xf numFmtId="0" fontId="59" fillId="0" borderId="0" xfId="0" applyFont="1" applyAlignment="1" applyProtection="1">
      <alignment horizontal="center" vertical="center"/>
    </xf>
    <xf numFmtId="167" fontId="47" fillId="0" borderId="38" xfId="0" applyNumberFormat="1" applyFont="1" applyBorder="1" applyAlignment="1">
      <alignment horizontal="center" vertical="center"/>
    </xf>
    <xf numFmtId="0" fontId="16" fillId="0" borderId="17" xfId="0" applyFont="1" applyBorder="1" applyAlignment="1">
      <alignment horizontal="center" vertical="center"/>
    </xf>
    <xf numFmtId="0" fontId="16" fillId="0" borderId="39" xfId="0" applyFont="1" applyBorder="1" applyAlignment="1">
      <alignment vertical="center"/>
    </xf>
    <xf numFmtId="0" fontId="16" fillId="0" borderId="38" xfId="0" applyFont="1" applyBorder="1" applyAlignment="1">
      <alignment horizontal="center" vertical="center"/>
    </xf>
    <xf numFmtId="0" fontId="16" fillId="0" borderId="0" xfId="0" applyFont="1" applyAlignment="1" applyProtection="1">
      <alignment vertical="center"/>
      <protection locked="0"/>
    </xf>
    <xf numFmtId="167" fontId="47" fillId="0" borderId="38" xfId="9" applyNumberFormat="1" applyFont="1" applyBorder="1" applyAlignment="1" applyProtection="1">
      <alignment horizontal="center" vertical="center"/>
      <protection hidden="1"/>
    </xf>
    <xf numFmtId="0" fontId="16" fillId="0" borderId="17" xfId="0" applyFont="1" applyBorder="1" applyAlignment="1">
      <alignment vertical="center"/>
    </xf>
    <xf numFmtId="0" fontId="16" fillId="4" borderId="38" xfId="0" applyFont="1" applyFill="1" applyBorder="1" applyAlignment="1">
      <alignment horizontal="center" vertical="center"/>
    </xf>
    <xf numFmtId="0" fontId="16" fillId="0" borderId="17" xfId="0" applyFont="1" applyBorder="1" applyAlignment="1">
      <alignment horizontal="left" vertical="center"/>
    </xf>
    <xf numFmtId="0" fontId="16" fillId="0" borderId="0" xfId="0" applyFont="1" applyBorder="1" applyAlignment="1">
      <alignment horizontal="left" vertical="center"/>
    </xf>
    <xf numFmtId="0" fontId="16" fillId="0" borderId="39" xfId="0" applyFont="1" applyBorder="1" applyAlignment="1">
      <alignment horizontal="left" vertical="center"/>
    </xf>
    <xf numFmtId="0" fontId="16" fillId="0" borderId="17" xfId="0" applyFont="1" applyBorder="1" applyAlignment="1" applyProtection="1">
      <alignment horizontal="center" vertical="center"/>
      <protection hidden="1"/>
    </xf>
    <xf numFmtId="0" fontId="16" fillId="0" borderId="0" xfId="0" applyFont="1" applyBorder="1" applyAlignment="1" applyProtection="1">
      <alignment vertical="center"/>
      <protection hidden="1"/>
    </xf>
    <xf numFmtId="0" fontId="16" fillId="0" borderId="0" xfId="0" quotePrefix="1" applyFont="1" applyBorder="1" applyAlignment="1" applyProtection="1">
      <alignment horizontal="right" vertical="center"/>
      <protection hidden="1"/>
    </xf>
    <xf numFmtId="0" fontId="16" fillId="0" borderId="39" xfId="0" applyFont="1" applyBorder="1" applyAlignment="1" applyProtection="1">
      <alignment horizontal="left" vertical="center"/>
      <protection hidden="1"/>
    </xf>
    <xf numFmtId="0" fontId="16" fillId="4" borderId="17" xfId="0" applyFont="1" applyFill="1" applyBorder="1" applyAlignment="1" applyProtection="1">
      <alignment horizontal="center" vertical="center"/>
      <protection hidden="1"/>
    </xf>
    <xf numFmtId="0" fontId="61" fillId="0" borderId="0" xfId="17" applyFont="1" applyBorder="1"/>
    <xf numFmtId="0" fontId="62" fillId="0" borderId="38" xfId="0" applyFont="1" applyBorder="1" applyAlignment="1">
      <alignment horizontal="center"/>
    </xf>
    <xf numFmtId="0" fontId="4" fillId="0" borderId="0" xfId="0" applyFont="1" applyProtection="1">
      <protection locked="0"/>
    </xf>
    <xf numFmtId="0" fontId="59" fillId="0" borderId="0" xfId="0" applyFont="1" applyProtection="1">
      <protection locked="0"/>
    </xf>
    <xf numFmtId="0" fontId="62" fillId="0" borderId="17" xfId="0" applyFont="1" applyBorder="1"/>
    <xf numFmtId="0" fontId="16" fillId="0" borderId="0" xfId="0" applyFont="1" applyAlignment="1">
      <alignment horizontal="center" vertical="center"/>
    </xf>
    <xf numFmtId="0" fontId="16" fillId="0" borderId="0" xfId="0" applyFont="1" applyBorder="1" applyAlignment="1">
      <alignment horizontal="right" vertical="center"/>
    </xf>
    <xf numFmtId="167" fontId="47" fillId="0" borderId="37" xfId="9" applyNumberFormat="1" applyFont="1" applyBorder="1" applyAlignment="1" applyProtection="1">
      <alignment horizontal="center" vertical="center"/>
      <protection hidden="1"/>
    </xf>
    <xf numFmtId="0" fontId="16" fillId="0" borderId="23" xfId="0" applyFont="1" applyBorder="1" applyAlignment="1">
      <alignment vertical="center"/>
    </xf>
    <xf numFmtId="0" fontId="16" fillId="0" borderId="23" xfId="0" applyFont="1" applyBorder="1" applyAlignment="1">
      <alignment horizontal="left" vertical="center"/>
    </xf>
    <xf numFmtId="0" fontId="16" fillId="0" borderId="37" xfId="0" applyFont="1" applyBorder="1" applyAlignment="1">
      <alignment horizontal="center" vertical="center"/>
    </xf>
    <xf numFmtId="0" fontId="47" fillId="0" borderId="38" xfId="0" applyFont="1" applyBorder="1" applyAlignment="1">
      <alignment horizontal="center" vertical="center"/>
    </xf>
    <xf numFmtId="0" fontId="47" fillId="0" borderId="17" xfId="0" applyFont="1" applyBorder="1" applyAlignment="1">
      <alignment horizontal="center" vertical="center"/>
    </xf>
    <xf numFmtId="0" fontId="63" fillId="0" borderId="0" xfId="0" applyFont="1" applyBorder="1" applyAlignment="1">
      <alignment vertical="center"/>
    </xf>
    <xf numFmtId="0" fontId="64" fillId="0" borderId="0" xfId="0" applyFont="1" applyBorder="1" applyAlignment="1">
      <alignment vertical="center"/>
    </xf>
    <xf numFmtId="40" fontId="16" fillId="0" borderId="39" xfId="0" applyNumberFormat="1" applyFont="1" applyBorder="1" applyAlignment="1" applyProtection="1">
      <alignment vertical="center"/>
      <protection locked="0"/>
    </xf>
    <xf numFmtId="0" fontId="47" fillId="0" borderId="37" xfId="0" applyFont="1" applyBorder="1" applyAlignment="1">
      <alignment horizontal="center" vertical="center"/>
    </xf>
    <xf numFmtId="0" fontId="16" fillId="0" borderId="27" xfId="0" applyFont="1" applyBorder="1" applyAlignment="1">
      <alignment vertical="center"/>
    </xf>
    <xf numFmtId="0" fontId="16" fillId="0" borderId="40" xfId="0" applyFont="1" applyBorder="1" applyAlignment="1">
      <alignment horizontal="center" vertical="center"/>
    </xf>
    <xf numFmtId="40" fontId="16" fillId="0" borderId="37" xfId="0" applyNumberFormat="1" applyFont="1" applyBorder="1" applyAlignment="1" applyProtection="1">
      <alignment vertical="center"/>
      <protection locked="0"/>
    </xf>
    <xf numFmtId="0" fontId="65" fillId="0" borderId="0" xfId="0" applyFont="1" applyAlignment="1" applyProtection="1">
      <alignment horizontal="center" vertical="center"/>
      <protection locked="0"/>
    </xf>
    <xf numFmtId="0" fontId="59" fillId="0" borderId="0" xfId="0" applyFont="1" applyAlignment="1" applyProtection="1">
      <alignment horizontal="center" vertical="center"/>
      <protection locked="0"/>
    </xf>
    <xf numFmtId="0" fontId="16" fillId="0" borderId="0" xfId="0" applyFont="1" applyBorder="1" applyAlignment="1">
      <alignment horizontal="center" vertical="center"/>
    </xf>
    <xf numFmtId="0" fontId="16" fillId="0" borderId="39" xfId="0" applyFont="1" applyBorder="1" applyAlignment="1" applyProtection="1">
      <alignment horizontal="left" vertical="center" wrapText="1"/>
      <protection hidden="1"/>
    </xf>
    <xf numFmtId="0" fontId="64" fillId="0" borderId="40" xfId="0" applyFont="1" applyBorder="1" applyAlignment="1">
      <alignment vertical="center" wrapText="1"/>
    </xf>
    <xf numFmtId="0" fontId="58" fillId="0" borderId="0" xfId="0" applyFont="1" applyBorder="1" applyAlignment="1">
      <alignment vertical="center"/>
    </xf>
    <xf numFmtId="0" fontId="58" fillId="0" borderId="0" xfId="0" applyFont="1" applyBorder="1" applyAlignment="1">
      <alignment horizontal="center" vertical="center"/>
    </xf>
    <xf numFmtId="0" fontId="58" fillId="0" borderId="0" xfId="0" applyFont="1" applyBorder="1" applyAlignment="1">
      <alignment horizontal="left" vertical="center"/>
    </xf>
    <xf numFmtId="0" fontId="58" fillId="0" borderId="39" xfId="0" applyFont="1" applyBorder="1" applyAlignment="1">
      <alignment vertical="center"/>
    </xf>
    <xf numFmtId="0" fontId="58" fillId="0" borderId="17" xfId="0" applyFont="1" applyBorder="1" applyAlignment="1">
      <alignment horizontal="center" vertical="center"/>
    </xf>
    <xf numFmtId="0" fontId="58" fillId="0" borderId="17" xfId="0" applyFont="1" applyBorder="1" applyAlignment="1">
      <alignment vertical="center"/>
    </xf>
    <xf numFmtId="0" fontId="58" fillId="0" borderId="39" xfId="0" applyFont="1" applyBorder="1" applyAlignment="1">
      <alignment horizontal="left" vertical="center"/>
    </xf>
    <xf numFmtId="0" fontId="58" fillId="0" borderId="0" xfId="0" applyFont="1" applyBorder="1" applyAlignment="1">
      <alignment horizontal="right" vertical="center"/>
    </xf>
    <xf numFmtId="0" fontId="58" fillId="0" borderId="39" xfId="0" quotePrefix="1" applyFont="1" applyBorder="1" applyAlignment="1">
      <alignment vertical="center"/>
    </xf>
    <xf numFmtId="0" fontId="68" fillId="0" borderId="17" xfId="0" applyFont="1" applyBorder="1" applyAlignment="1">
      <alignment horizontal="center" vertical="center"/>
    </xf>
    <xf numFmtId="14" fontId="58" fillId="0" borderId="39" xfId="0" quotePrefix="1" applyNumberFormat="1" applyFont="1" applyBorder="1" applyAlignment="1">
      <alignment horizontal="left" vertical="center"/>
    </xf>
    <xf numFmtId="0" fontId="58" fillId="0" borderId="39" xfId="0" quotePrefix="1" applyFont="1" applyBorder="1" applyAlignment="1">
      <alignment horizontal="left" vertical="center"/>
    </xf>
    <xf numFmtId="0" fontId="58" fillId="0" borderId="27" xfId="0" applyFont="1" applyBorder="1" applyAlignment="1">
      <alignment vertical="center"/>
    </xf>
    <xf numFmtId="0" fontId="58" fillId="0" borderId="23" xfId="0" applyFont="1" applyBorder="1" applyAlignment="1">
      <alignment vertical="center"/>
    </xf>
    <xf numFmtId="0" fontId="58" fillId="0" borderId="40" xfId="0" applyFont="1" applyBorder="1" applyAlignment="1">
      <alignment vertical="center"/>
    </xf>
    <xf numFmtId="169" fontId="58" fillId="0" borderId="38" xfId="9" applyNumberFormat="1" applyFont="1" applyBorder="1" applyAlignment="1" applyProtection="1">
      <alignment horizontal="center" vertical="center"/>
      <protection hidden="1"/>
    </xf>
    <xf numFmtId="0" fontId="70" fillId="0" borderId="38" xfId="9" applyFont="1" applyBorder="1" applyAlignment="1" applyProtection="1">
      <alignment horizontal="center" vertical="center"/>
      <protection locked="0"/>
    </xf>
    <xf numFmtId="169" fontId="71" fillId="4" borderId="38" xfId="9" applyNumberFormat="1" applyFont="1" applyFill="1" applyBorder="1" applyAlignment="1" applyProtection="1">
      <alignment horizontal="center" vertical="center"/>
      <protection hidden="1"/>
    </xf>
    <xf numFmtId="169" fontId="58" fillId="0" borderId="37" xfId="9" applyNumberFormat="1" applyFont="1" applyBorder="1" applyAlignment="1" applyProtection="1">
      <alignment horizontal="center" vertical="center"/>
      <protection hidden="1"/>
    </xf>
    <xf numFmtId="0" fontId="70" fillId="0" borderId="37" xfId="9" applyFont="1" applyBorder="1" applyAlignment="1" applyProtection="1">
      <alignment horizontal="center" vertical="center"/>
      <protection locked="0"/>
    </xf>
    <xf numFmtId="0" fontId="58" fillId="0" borderId="39" xfId="0" applyFont="1" applyBorder="1" applyAlignment="1">
      <alignment vertical="center" wrapText="1"/>
    </xf>
    <xf numFmtId="0" fontId="16" fillId="0" borderId="0" xfId="0" applyFont="1" applyBorder="1" applyAlignment="1" applyProtection="1">
      <alignment horizontal="center" vertical="center"/>
    </xf>
    <xf numFmtId="0" fontId="67" fillId="0" borderId="0" xfId="0" applyFont="1" applyBorder="1" applyAlignment="1" applyProtection="1">
      <alignment horizontal="center" vertical="center"/>
    </xf>
    <xf numFmtId="0" fontId="25" fillId="0" borderId="0" xfId="9" applyFont="1" applyAlignment="1" applyProtection="1">
      <alignment vertical="center"/>
      <protection locked="0"/>
    </xf>
    <xf numFmtId="0" fontId="6" fillId="0" borderId="0" xfId="9" applyFont="1" applyAlignment="1" applyProtection="1">
      <alignment horizontal="left" vertical="center"/>
      <protection hidden="1"/>
    </xf>
    <xf numFmtId="0" fontId="29" fillId="0" borderId="0" xfId="9" applyFont="1" applyAlignment="1" applyProtection="1">
      <alignment vertical="center"/>
      <protection hidden="1"/>
    </xf>
    <xf numFmtId="0" fontId="25" fillId="0" borderId="0" xfId="9" applyFont="1" applyAlignment="1" applyProtection="1">
      <alignment vertical="center"/>
      <protection hidden="1"/>
    </xf>
    <xf numFmtId="0" fontId="25" fillId="5" borderId="48" xfId="9" applyFont="1" applyFill="1" applyBorder="1" applyAlignment="1" applyProtection="1">
      <alignment vertical="center"/>
      <protection hidden="1"/>
    </xf>
    <xf numFmtId="0" fontId="27" fillId="2" borderId="36" xfId="9" applyFont="1" applyFill="1" applyBorder="1" applyAlignment="1" applyProtection="1">
      <alignment horizontal="center" vertical="center"/>
      <protection hidden="1"/>
    </xf>
    <xf numFmtId="0" fontId="27" fillId="2" borderId="37" xfId="9" applyFont="1" applyFill="1" applyBorder="1" applyAlignment="1" applyProtection="1">
      <alignment horizontal="center" vertical="center"/>
      <protection hidden="1"/>
    </xf>
    <xf numFmtId="168" fontId="16" fillId="0" borderId="38" xfId="0" applyNumberFormat="1" applyFont="1" applyBorder="1" applyAlignment="1" applyProtection="1">
      <alignment horizontal="center" vertical="center"/>
      <protection hidden="1"/>
    </xf>
    <xf numFmtId="0" fontId="18" fillId="0" borderId="38" xfId="0" applyFont="1" applyBorder="1" applyAlignment="1" applyProtection="1">
      <alignment horizontal="center" vertical="center"/>
    </xf>
    <xf numFmtId="4" fontId="18" fillId="3" borderId="38" xfId="9" applyNumberFormat="1" applyFont="1" applyFill="1" applyBorder="1" applyAlignment="1" applyProtection="1">
      <alignment horizontal="center" vertical="center"/>
      <protection locked="0"/>
    </xf>
    <xf numFmtId="0" fontId="18" fillId="0" borderId="0" xfId="9" applyFont="1" applyAlignment="1" applyProtection="1">
      <alignment vertical="center"/>
      <protection locked="0"/>
    </xf>
    <xf numFmtId="4" fontId="18" fillId="4" borderId="38" xfId="0" applyNumberFormat="1" applyFont="1" applyFill="1" applyBorder="1" applyAlignment="1" applyProtection="1">
      <alignment horizontal="center" vertical="center"/>
      <protection locked="0"/>
    </xf>
    <xf numFmtId="0" fontId="47" fillId="0" borderId="38" xfId="9" applyFont="1" applyBorder="1" applyAlignment="1" applyProtection="1">
      <alignment horizontal="center" vertical="center"/>
      <protection hidden="1"/>
    </xf>
    <xf numFmtId="0" fontId="18" fillId="3" borderId="38" xfId="9" applyFont="1" applyFill="1" applyBorder="1" applyAlignment="1" applyProtection="1">
      <alignment horizontal="center" vertical="center"/>
      <protection hidden="1"/>
    </xf>
    <xf numFmtId="168" fontId="47" fillId="4" borderId="38" xfId="9" applyNumberFormat="1" applyFont="1" applyFill="1" applyBorder="1" applyAlignment="1" applyProtection="1">
      <alignment horizontal="center" vertical="center"/>
      <protection hidden="1"/>
    </xf>
    <xf numFmtId="0" fontId="18" fillId="4" borderId="38" xfId="0" applyFont="1" applyFill="1" applyBorder="1" applyAlignment="1" applyProtection="1">
      <alignment horizontal="center" vertical="center"/>
    </xf>
    <xf numFmtId="4" fontId="18" fillId="4" borderId="38" xfId="9" applyNumberFormat="1" applyFont="1" applyFill="1" applyBorder="1" applyAlignment="1" applyProtection="1">
      <alignment horizontal="center" vertical="center"/>
      <protection locked="0"/>
    </xf>
    <xf numFmtId="2" fontId="0" fillId="0" borderId="0" xfId="0" applyNumberFormat="1" applyAlignment="1">
      <alignment vertical="center"/>
    </xf>
    <xf numFmtId="0" fontId="16" fillId="0" borderId="0" xfId="0" applyFont="1" applyBorder="1" applyAlignment="1" applyProtection="1">
      <alignment vertical="center"/>
    </xf>
    <xf numFmtId="0" fontId="18" fillId="3" borderId="0" xfId="9" applyFont="1" applyFill="1" applyAlignment="1" applyProtection="1">
      <alignment vertical="center"/>
      <protection locked="0"/>
    </xf>
    <xf numFmtId="168" fontId="47" fillId="4" borderId="38" xfId="0" applyNumberFormat="1" applyFont="1" applyFill="1" applyBorder="1" applyAlignment="1" applyProtection="1">
      <alignment horizontal="center" vertical="center"/>
      <protection hidden="1"/>
    </xf>
    <xf numFmtId="0" fontId="16" fillId="0" borderId="0" xfId="0" applyFont="1" applyBorder="1" applyAlignment="1" applyProtection="1">
      <alignment horizontal="left" vertical="center"/>
    </xf>
    <xf numFmtId="168" fontId="47" fillId="0" borderId="38" xfId="0" applyNumberFormat="1" applyFont="1" applyFill="1" applyBorder="1" applyAlignment="1" applyProtection="1">
      <alignment horizontal="center" vertical="center"/>
      <protection hidden="1"/>
    </xf>
    <xf numFmtId="0" fontId="18" fillId="0" borderId="38" xfId="0" applyFont="1" applyFill="1" applyBorder="1" applyAlignment="1" applyProtection="1">
      <alignment horizontal="center" vertical="center"/>
    </xf>
    <xf numFmtId="4" fontId="18" fillId="0" borderId="38" xfId="9" applyNumberFormat="1" applyFont="1" applyFill="1" applyBorder="1" applyAlignment="1" applyProtection="1">
      <alignment horizontal="center" vertical="center"/>
      <protection locked="0"/>
    </xf>
    <xf numFmtId="0" fontId="16" fillId="0" borderId="17" xfId="0" applyFont="1" applyBorder="1" applyAlignment="1" applyProtection="1">
      <alignment vertical="center"/>
    </xf>
    <xf numFmtId="168" fontId="16" fillId="0" borderId="37" xfId="0" applyNumberFormat="1" applyFont="1" applyBorder="1" applyAlignment="1" applyProtection="1">
      <alignment horizontal="center" vertical="center"/>
      <protection hidden="1"/>
    </xf>
    <xf numFmtId="0" fontId="16" fillId="0" borderId="23" xfId="0" applyFont="1" applyBorder="1" applyAlignment="1" applyProtection="1">
      <alignment vertical="center"/>
    </xf>
    <xf numFmtId="0" fontId="18" fillId="0" borderId="37" xfId="0" applyFont="1" applyBorder="1" applyAlignment="1" applyProtection="1">
      <alignment horizontal="center" vertical="center"/>
    </xf>
    <xf numFmtId="4" fontId="18" fillId="3" borderId="37" xfId="9" applyNumberFormat="1" applyFont="1" applyFill="1" applyBorder="1" applyAlignment="1" applyProtection="1">
      <alignment horizontal="center" vertical="center"/>
      <protection locked="0"/>
    </xf>
    <xf numFmtId="168" fontId="16" fillId="0" borderId="36" xfId="0" applyNumberFormat="1" applyFont="1" applyBorder="1" applyAlignment="1" applyProtection="1">
      <alignment horizontal="center" vertical="center"/>
      <protection hidden="1"/>
    </xf>
    <xf numFmtId="0" fontId="18" fillId="0" borderId="36" xfId="0" applyFont="1" applyBorder="1" applyAlignment="1" applyProtection="1">
      <alignment horizontal="center" vertical="center"/>
    </xf>
    <xf numFmtId="4" fontId="18" fillId="3" borderId="36" xfId="9" applyNumberFormat="1" applyFont="1" applyFill="1" applyBorder="1" applyAlignment="1" applyProtection="1">
      <alignment horizontal="center" vertical="center"/>
      <protection locked="0"/>
    </xf>
    <xf numFmtId="0" fontId="28" fillId="0" borderId="0" xfId="9" applyFont="1" applyAlignment="1" applyProtection="1">
      <alignment horizontal="center" vertical="center"/>
      <protection locked="0"/>
    </xf>
    <xf numFmtId="0" fontId="29" fillId="0" borderId="0" xfId="9" applyFont="1" applyAlignment="1" applyProtection="1">
      <alignment vertical="center"/>
      <protection locked="0"/>
    </xf>
    <xf numFmtId="0" fontId="25" fillId="0" borderId="0" xfId="9" applyFont="1" applyAlignment="1" applyProtection="1">
      <alignment horizontal="center" vertical="center"/>
      <protection locked="0"/>
    </xf>
    <xf numFmtId="0" fontId="72" fillId="2" borderId="36" xfId="0" applyFont="1" applyFill="1" applyBorder="1" applyAlignment="1" applyProtection="1">
      <alignment horizontal="center" vertical="center"/>
    </xf>
    <xf numFmtId="0" fontId="72" fillId="2" borderId="26" xfId="0" applyFont="1" applyFill="1" applyBorder="1" applyAlignment="1" applyProtection="1">
      <alignment horizontal="center" vertical="center"/>
    </xf>
    <xf numFmtId="0" fontId="72" fillId="2" borderId="36" xfId="0" applyFont="1" applyFill="1" applyBorder="1" applyAlignment="1" applyProtection="1">
      <alignment horizontal="center" vertical="center"/>
      <protection locked="0"/>
    </xf>
    <xf numFmtId="0" fontId="72" fillId="2" borderId="37" xfId="0" applyFont="1" applyFill="1" applyBorder="1" applyAlignment="1" applyProtection="1">
      <alignment horizontal="center" vertical="center"/>
    </xf>
    <xf numFmtId="0" fontId="72" fillId="2" borderId="27" xfId="0" applyFont="1" applyFill="1" applyBorder="1" applyAlignment="1" applyProtection="1">
      <alignment horizontal="center" vertical="center"/>
    </xf>
    <xf numFmtId="0" fontId="72" fillId="2" borderId="37" xfId="0" applyFont="1" applyFill="1" applyBorder="1" applyAlignment="1" applyProtection="1">
      <alignment horizontal="center" vertical="center"/>
      <protection locked="0"/>
    </xf>
    <xf numFmtId="4" fontId="16" fillId="3" borderId="38" xfId="0" applyNumberFormat="1" applyFont="1" applyFill="1" applyBorder="1" applyAlignment="1" applyProtection="1">
      <alignment horizontal="center"/>
      <protection locked="0"/>
    </xf>
    <xf numFmtId="4" fontId="16" fillId="4" borderId="38" xfId="0" applyNumberFormat="1" applyFont="1" applyFill="1" applyBorder="1" applyAlignment="1" applyProtection="1">
      <alignment horizontal="center"/>
      <protection locked="0"/>
    </xf>
    <xf numFmtId="0" fontId="16" fillId="0" borderId="38" xfId="9" applyFont="1" applyBorder="1" applyAlignment="1" applyProtection="1">
      <alignment horizontal="center" vertical="center"/>
      <protection hidden="1"/>
    </xf>
    <xf numFmtId="0" fontId="16" fillId="0" borderId="17" xfId="9" applyFont="1" applyBorder="1" applyAlignment="1" applyProtection="1">
      <alignment horizontal="left" vertical="center"/>
      <protection hidden="1"/>
    </xf>
    <xf numFmtId="0" fontId="16" fillId="4" borderId="38" xfId="9" applyFont="1" applyFill="1" applyBorder="1" applyAlignment="1" applyProtection="1">
      <alignment horizontal="center" vertical="center"/>
      <protection hidden="1"/>
    </xf>
    <xf numFmtId="4" fontId="16" fillId="4" borderId="38" xfId="0" applyNumberFormat="1" applyFont="1" applyFill="1" applyBorder="1" applyAlignment="1" applyProtection="1">
      <alignment horizontal="center" vertical="center"/>
      <protection locked="0"/>
    </xf>
    <xf numFmtId="0" fontId="16" fillId="0" borderId="0" xfId="9" applyFont="1" applyBorder="1" applyAlignment="1" applyProtection="1">
      <alignment horizontal="left" vertical="center"/>
      <protection hidden="1"/>
    </xf>
    <xf numFmtId="0" fontId="73" fillId="0" borderId="38" xfId="0" applyFont="1" applyBorder="1" applyAlignment="1"/>
    <xf numFmtId="0" fontId="74" fillId="0" borderId="0" xfId="9" applyFont="1" applyBorder="1" applyAlignment="1">
      <alignment horizontal="left"/>
    </xf>
    <xf numFmtId="0" fontId="16" fillId="0" borderId="0" xfId="9" applyFont="1" applyBorder="1" applyAlignment="1">
      <alignment horizontal="left"/>
    </xf>
    <xf numFmtId="4" fontId="16" fillId="0" borderId="38" xfId="0" applyNumberFormat="1" applyFont="1" applyFill="1" applyBorder="1" applyAlignment="1" applyProtection="1">
      <alignment horizontal="center"/>
      <protection locked="0"/>
    </xf>
    <xf numFmtId="0" fontId="16" fillId="8" borderId="38" xfId="9" applyFont="1" applyFill="1" applyBorder="1" applyAlignment="1">
      <alignment horizontal="center"/>
    </xf>
    <xf numFmtId="4" fontId="16" fillId="8" borderId="38" xfId="0" applyNumberFormat="1" applyFont="1" applyFill="1" applyBorder="1" applyAlignment="1" applyProtection="1">
      <alignment horizontal="center"/>
      <protection locked="0"/>
    </xf>
    <xf numFmtId="170" fontId="75" fillId="0" borderId="38" xfId="0" applyNumberFormat="1" applyFont="1" applyBorder="1" applyAlignment="1" applyProtection="1">
      <alignment horizontal="center"/>
      <protection hidden="1"/>
    </xf>
    <xf numFmtId="0" fontId="62" fillId="0" borderId="0" xfId="0" applyFont="1" applyBorder="1" applyAlignment="1">
      <alignment horizontal="left"/>
    </xf>
    <xf numFmtId="0" fontId="16" fillId="0" borderId="38" xfId="9" applyFont="1" applyBorder="1" applyAlignment="1">
      <alignment horizontal="center"/>
    </xf>
    <xf numFmtId="4" fontId="16" fillId="3" borderId="37" xfId="0" applyNumberFormat="1" applyFont="1" applyFill="1" applyBorder="1" applyAlignment="1" applyProtection="1">
      <alignment horizontal="center"/>
      <protection locked="0"/>
    </xf>
    <xf numFmtId="0" fontId="64" fillId="0" borderId="38" xfId="0" applyFont="1" applyBorder="1" applyAlignment="1">
      <alignment vertical="center" wrapText="1"/>
    </xf>
    <xf numFmtId="0" fontId="64" fillId="0" borderId="39" xfId="0" applyFont="1" applyBorder="1" applyAlignment="1">
      <alignment vertical="center" wrapText="1"/>
    </xf>
    <xf numFmtId="0" fontId="76" fillId="0" borderId="23" xfId="0" applyFont="1" applyBorder="1" applyAlignment="1">
      <alignment vertical="center"/>
    </xf>
    <xf numFmtId="168" fontId="47" fillId="4" borderId="48" xfId="0" applyNumberFormat="1" applyFont="1" applyFill="1" applyBorder="1" applyAlignment="1" applyProtection="1">
      <alignment horizontal="center" vertical="center"/>
      <protection hidden="1"/>
    </xf>
    <xf numFmtId="169" fontId="58" fillId="0" borderId="38" xfId="9" applyNumberFormat="1" applyFont="1" applyFill="1" applyBorder="1" applyAlignment="1" applyProtection="1">
      <alignment horizontal="center" vertical="center"/>
      <protection hidden="1"/>
    </xf>
    <xf numFmtId="0" fontId="57" fillId="0" borderId="38" xfId="0" applyFont="1" applyFill="1" applyBorder="1" applyAlignment="1">
      <alignment horizontal="center" vertical="center"/>
    </xf>
    <xf numFmtId="0" fontId="70" fillId="0" borderId="38" xfId="9" applyFont="1" applyFill="1" applyBorder="1" applyAlignment="1" applyProtection="1">
      <alignment horizontal="center" vertical="center"/>
      <protection locked="0"/>
    </xf>
    <xf numFmtId="0" fontId="58" fillId="0" borderId="17" xfId="0" applyFont="1" applyFill="1" applyBorder="1" applyAlignment="1">
      <alignment horizontal="center" vertical="center"/>
    </xf>
    <xf numFmtId="0" fontId="58" fillId="0" borderId="0" xfId="0" applyFont="1" applyFill="1" applyBorder="1" applyAlignment="1">
      <alignment horizontal="center" vertical="center"/>
    </xf>
    <xf numFmtId="0" fontId="16" fillId="0" borderId="0" xfId="0" applyFont="1" applyFill="1" applyBorder="1" applyAlignment="1" applyProtection="1">
      <alignment vertical="center"/>
    </xf>
    <xf numFmtId="0" fontId="10" fillId="0" borderId="28" xfId="9" applyFont="1" applyBorder="1" applyAlignment="1">
      <alignment horizontal="center"/>
    </xf>
    <xf numFmtId="0" fontId="10" fillId="0" borderId="29" xfId="9" applyFont="1" applyBorder="1" applyAlignment="1">
      <alignment horizontal="center"/>
    </xf>
    <xf numFmtId="0" fontId="10" fillId="0" borderId="30" xfId="9" applyFont="1" applyBorder="1" applyAlignment="1">
      <alignment horizontal="center"/>
    </xf>
    <xf numFmtId="0" fontId="48" fillId="0" borderId="25"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24" xfId="0" applyFont="1" applyBorder="1" applyAlignment="1">
      <alignment horizontal="center" vertical="center" wrapText="1"/>
    </xf>
    <xf numFmtId="0" fontId="10" fillId="0" borderId="25" xfId="9" applyFont="1" applyBorder="1" applyAlignment="1">
      <alignment horizontal="center"/>
    </xf>
    <xf numFmtId="0" fontId="10" fillId="0" borderId="0" xfId="9" applyFont="1" applyBorder="1" applyAlignment="1">
      <alignment horizontal="center"/>
    </xf>
    <xf numFmtId="0" fontId="10" fillId="0" borderId="24" xfId="9" applyFont="1" applyBorder="1" applyAlignment="1">
      <alignment horizontal="center"/>
    </xf>
    <xf numFmtId="0" fontId="52" fillId="6" borderId="25" xfId="9" applyNumberFormat="1" applyFont="1" applyFill="1" applyBorder="1" applyAlignment="1">
      <alignment horizontal="center" vertical="center" wrapText="1"/>
    </xf>
    <xf numFmtId="0" fontId="52" fillId="6" borderId="0" xfId="9" applyNumberFormat="1" applyFont="1" applyFill="1" applyBorder="1" applyAlignment="1">
      <alignment horizontal="center" vertical="center" wrapText="1"/>
    </xf>
    <xf numFmtId="0" fontId="52" fillId="6" borderId="24" xfId="9" applyNumberFormat="1" applyFont="1" applyFill="1" applyBorder="1" applyAlignment="1">
      <alignment horizontal="center" vertical="center" wrapText="1"/>
    </xf>
    <xf numFmtId="0" fontId="52" fillId="6" borderId="25" xfId="0" applyNumberFormat="1" applyFont="1" applyFill="1" applyBorder="1" applyAlignment="1">
      <alignment horizontal="center" vertical="center" wrapText="1"/>
    </xf>
    <xf numFmtId="0" fontId="52" fillId="6" borderId="0" xfId="0" applyNumberFormat="1" applyFont="1" applyFill="1" applyBorder="1" applyAlignment="1">
      <alignment horizontal="center" vertical="center" wrapText="1"/>
    </xf>
    <xf numFmtId="0" fontId="52" fillId="6" borderId="24" xfId="0" applyNumberFormat="1" applyFont="1" applyFill="1" applyBorder="1" applyAlignment="1">
      <alignment horizontal="center" vertical="center" wrapText="1"/>
    </xf>
    <xf numFmtId="0" fontId="51" fillId="0" borderId="25" xfId="0" applyFont="1" applyBorder="1" applyAlignment="1">
      <alignment horizontal="center" vertical="center"/>
    </xf>
    <xf numFmtId="0" fontId="51" fillId="0" borderId="0" xfId="0" applyFont="1" applyBorder="1" applyAlignment="1">
      <alignment horizontal="center" vertical="center"/>
    </xf>
    <xf numFmtId="0" fontId="51" fillId="0" borderId="24" xfId="0" applyFont="1" applyBorder="1" applyAlignment="1">
      <alignment horizontal="center" vertical="center"/>
    </xf>
    <xf numFmtId="0" fontId="19" fillId="7" borderId="0" xfId="0" applyFont="1" applyFill="1" applyAlignment="1">
      <alignment horizontal="center"/>
    </xf>
    <xf numFmtId="0" fontId="19" fillId="7" borderId="0" xfId="0" applyFont="1" applyFill="1" applyAlignment="1">
      <alignment horizontal="center" wrapText="1"/>
    </xf>
    <xf numFmtId="0" fontId="34" fillId="0" borderId="0" xfId="0" applyFont="1" applyAlignment="1" applyProtection="1">
      <alignment horizontal="center"/>
    </xf>
    <xf numFmtId="0" fontId="19" fillId="7" borderId="0" xfId="0" applyFont="1" applyFill="1" applyAlignment="1">
      <alignment horizontal="center" vertical="center"/>
    </xf>
    <xf numFmtId="0" fontId="66" fillId="0" borderId="57" xfId="0" applyFont="1" applyFill="1" applyBorder="1" applyAlignment="1">
      <alignment horizontal="center" vertical="center"/>
    </xf>
    <xf numFmtId="0" fontId="66" fillId="0" borderId="34" xfId="0" applyFont="1" applyFill="1" applyBorder="1" applyAlignment="1">
      <alignment horizontal="center" vertical="center"/>
    </xf>
    <xf numFmtId="0" fontId="66" fillId="0" borderId="35" xfId="0" applyFont="1" applyFill="1" applyBorder="1" applyAlignment="1">
      <alignment horizontal="center" vertical="center"/>
    </xf>
    <xf numFmtId="0" fontId="55" fillId="0" borderId="88" xfId="0" applyFont="1" applyFill="1" applyBorder="1" applyAlignment="1">
      <alignment horizontal="center" vertical="center"/>
    </xf>
    <xf numFmtId="0" fontId="55" fillId="0" borderId="89" xfId="0" applyFont="1" applyFill="1" applyBorder="1" applyAlignment="1">
      <alignment horizontal="center" vertical="center"/>
    </xf>
    <xf numFmtId="0" fontId="55" fillId="0" borderId="43" xfId="0" applyFont="1" applyFill="1" applyBorder="1" applyAlignment="1">
      <alignment horizontal="center" vertical="center"/>
    </xf>
    <xf numFmtId="0" fontId="55" fillId="0" borderId="88" xfId="0" applyFont="1" applyFill="1" applyBorder="1" applyAlignment="1">
      <alignment horizontal="center" vertical="center" wrapText="1"/>
    </xf>
    <xf numFmtId="0" fontId="55" fillId="0" borderId="89" xfId="0" applyFont="1" applyFill="1" applyBorder="1" applyAlignment="1">
      <alignment horizontal="center" vertical="center" wrapText="1"/>
    </xf>
    <xf numFmtId="0" fontId="55" fillId="0" borderId="43" xfId="0" applyFont="1" applyFill="1" applyBorder="1" applyAlignment="1">
      <alignment horizontal="center" vertical="center" wrapText="1"/>
    </xf>
    <xf numFmtId="0" fontId="55" fillId="0" borderId="90" xfId="0" applyFont="1" applyFill="1" applyBorder="1" applyAlignment="1">
      <alignment horizontal="center" vertical="center" wrapText="1"/>
    </xf>
    <xf numFmtId="0" fontId="55" fillId="0" borderId="91" xfId="0" applyFont="1" applyFill="1" applyBorder="1" applyAlignment="1">
      <alignment horizontal="center" vertical="center"/>
    </xf>
    <xf numFmtId="0" fontId="55" fillId="0" borderId="92" xfId="0" applyFont="1" applyFill="1" applyBorder="1" applyAlignment="1">
      <alignment horizontal="center" vertical="center"/>
    </xf>
    <xf numFmtId="0" fontId="24" fillId="0" borderId="0" xfId="0" applyFont="1" applyBorder="1" applyAlignment="1" applyProtection="1">
      <alignment horizontal="center" vertical="center" wrapText="1"/>
    </xf>
    <xf numFmtId="0" fontId="29" fillId="5" borderId="93" xfId="0" applyFont="1" applyFill="1" applyBorder="1" applyAlignment="1" applyProtection="1">
      <alignment horizontal="center" vertical="center"/>
      <protection locked="0"/>
    </xf>
    <xf numFmtId="0" fontId="29" fillId="5" borderId="94" xfId="0" applyFont="1" applyFill="1" applyBorder="1" applyAlignment="1" applyProtection="1">
      <alignment horizontal="center" vertical="center"/>
      <protection locked="0"/>
    </xf>
    <xf numFmtId="0" fontId="29" fillId="5" borderId="45" xfId="0" applyFont="1" applyFill="1" applyBorder="1" applyAlignment="1" applyProtection="1">
      <alignment horizontal="center" vertical="center"/>
      <protection locked="0"/>
    </xf>
    <xf numFmtId="0" fontId="26" fillId="0" borderId="0" xfId="0" applyFont="1" applyAlignment="1">
      <alignment horizontal="center" vertical="center"/>
    </xf>
    <xf numFmtId="0" fontId="55" fillId="0" borderId="95" xfId="0" applyFont="1" applyFill="1" applyBorder="1" applyAlignment="1">
      <alignment horizontal="center" vertical="center"/>
    </xf>
    <xf numFmtId="0" fontId="55" fillId="0" borderId="96" xfId="0" applyFont="1" applyFill="1" applyBorder="1" applyAlignment="1">
      <alignment horizontal="center" vertical="center"/>
    </xf>
    <xf numFmtId="0" fontId="55" fillId="0" borderId="66" xfId="0" applyFont="1" applyFill="1" applyBorder="1" applyAlignment="1">
      <alignment horizontal="center" vertical="center"/>
    </xf>
    <xf numFmtId="0" fontId="55" fillId="0" borderId="97" xfId="0" applyFont="1" applyFill="1" applyBorder="1" applyAlignment="1">
      <alignment horizontal="center" vertical="center"/>
    </xf>
    <xf numFmtId="0" fontId="55" fillId="0" borderId="0" xfId="0" applyFont="1" applyFill="1" applyBorder="1" applyAlignment="1">
      <alignment horizontal="center" vertical="center"/>
    </xf>
    <xf numFmtId="0" fontId="55" fillId="0" borderId="18" xfId="0" applyFont="1" applyFill="1" applyBorder="1" applyAlignment="1">
      <alignment horizontal="center" vertical="center"/>
    </xf>
    <xf numFmtId="0" fontId="55" fillId="0" borderId="67" xfId="0" applyFont="1" applyFill="1" applyBorder="1" applyAlignment="1">
      <alignment horizontal="center" vertical="center"/>
    </xf>
    <xf numFmtId="0" fontId="55" fillId="0" borderId="1" xfId="0" applyFont="1" applyFill="1" applyBorder="1" applyAlignment="1">
      <alignment horizontal="center" vertical="center"/>
    </xf>
    <xf numFmtId="0" fontId="55" fillId="0" borderId="20" xfId="0" applyFont="1" applyFill="1" applyBorder="1" applyAlignment="1">
      <alignment horizontal="center" vertical="center"/>
    </xf>
    <xf numFmtId="0" fontId="53" fillId="0" borderId="88" xfId="0" applyFont="1" applyFill="1" applyBorder="1" applyAlignment="1">
      <alignment horizontal="center" vertical="center"/>
    </xf>
    <xf numFmtId="0" fontId="53" fillId="0" borderId="89" xfId="0" applyFont="1" applyFill="1" applyBorder="1" applyAlignment="1">
      <alignment horizontal="center" vertical="center"/>
    </xf>
    <xf numFmtId="0" fontId="53" fillId="0" borderId="43" xfId="0" applyFont="1" applyFill="1" applyBorder="1" applyAlignment="1">
      <alignment horizontal="center" vertical="center"/>
    </xf>
    <xf numFmtId="0" fontId="53" fillId="0" borderId="95" xfId="0" applyFont="1" applyFill="1" applyBorder="1" applyAlignment="1">
      <alignment horizontal="center" vertical="center"/>
    </xf>
    <xf numFmtId="0" fontId="53" fillId="0" borderId="96" xfId="0" applyFont="1" applyFill="1" applyBorder="1" applyAlignment="1">
      <alignment horizontal="center" vertical="center"/>
    </xf>
    <xf numFmtId="0" fontId="53" fillId="0" borderId="66" xfId="0" applyFont="1" applyFill="1" applyBorder="1" applyAlignment="1">
      <alignment horizontal="center" vertical="center"/>
    </xf>
    <xf numFmtId="0" fontId="53" fillId="0" borderId="97" xfId="0" applyFont="1" applyFill="1" applyBorder="1" applyAlignment="1">
      <alignment horizontal="center" vertical="center"/>
    </xf>
    <xf numFmtId="0" fontId="53" fillId="0" borderId="0" xfId="0" applyFont="1" applyFill="1" applyBorder="1" applyAlignment="1">
      <alignment horizontal="center" vertical="center"/>
    </xf>
    <xf numFmtId="0" fontId="53" fillId="0" borderId="18" xfId="0" applyFont="1" applyFill="1" applyBorder="1" applyAlignment="1">
      <alignment horizontal="center" vertical="center"/>
    </xf>
    <xf numFmtId="0" fontId="53" fillId="0" borderId="67" xfId="0" applyFont="1" applyFill="1" applyBorder="1" applyAlignment="1">
      <alignment horizontal="center" vertical="center"/>
    </xf>
    <xf numFmtId="0" fontId="53" fillId="0" borderId="1" xfId="0" applyFont="1" applyFill="1" applyBorder="1" applyAlignment="1">
      <alignment horizontal="center" vertical="center"/>
    </xf>
    <xf numFmtId="0" fontId="53" fillId="0" borderId="20" xfId="0" applyFont="1" applyFill="1" applyBorder="1" applyAlignment="1">
      <alignment horizontal="center" vertical="center"/>
    </xf>
    <xf numFmtId="0" fontId="56" fillId="0" borderId="90" xfId="0" applyFont="1" applyFill="1" applyBorder="1" applyAlignment="1">
      <alignment horizontal="center" vertical="center" wrapText="1"/>
    </xf>
    <xf numFmtId="0" fontId="56" fillId="0" borderId="91" xfId="0" applyFont="1" applyFill="1" applyBorder="1" applyAlignment="1">
      <alignment horizontal="center" vertical="center" wrapText="1"/>
    </xf>
    <xf numFmtId="0" fontId="56" fillId="0" borderId="92" xfId="0" applyFont="1" applyFill="1" applyBorder="1" applyAlignment="1">
      <alignment horizontal="center" vertical="center" wrapText="1"/>
    </xf>
    <xf numFmtId="0" fontId="55" fillId="0" borderId="57" xfId="0" applyFont="1" applyFill="1" applyBorder="1" applyAlignment="1">
      <alignment horizontal="center" vertical="center"/>
    </xf>
    <xf numFmtId="0" fontId="55" fillId="0" borderId="34" xfId="0" applyFont="1" applyFill="1" applyBorder="1" applyAlignment="1">
      <alignment horizontal="center" vertical="center"/>
    </xf>
    <xf numFmtId="0" fontId="55" fillId="0" borderId="35" xfId="0" applyFont="1" applyFill="1" applyBorder="1" applyAlignment="1">
      <alignment horizontal="center" vertical="center"/>
    </xf>
    <xf numFmtId="0" fontId="24" fillId="0" borderId="0" xfId="0" applyFont="1" applyBorder="1" applyAlignment="1" applyProtection="1">
      <alignment horizontal="center" vertical="center"/>
    </xf>
    <xf numFmtId="0" fontId="55" fillId="0" borderId="90" xfId="0" applyFont="1" applyFill="1" applyBorder="1" applyAlignment="1">
      <alignment horizontal="center" vertical="center"/>
    </xf>
    <xf numFmtId="0" fontId="55" fillId="0" borderId="36" xfId="0" applyFont="1" applyFill="1" applyBorder="1" applyAlignment="1">
      <alignment horizontal="center" vertical="center" wrapText="1"/>
    </xf>
    <xf numFmtId="0" fontId="55" fillId="0" borderId="38" xfId="0" applyFont="1" applyFill="1" applyBorder="1" applyAlignment="1">
      <alignment horizontal="center" vertical="center"/>
    </xf>
    <xf numFmtId="0" fontId="55" fillId="0" borderId="37" xfId="0" applyFont="1" applyFill="1" applyBorder="1" applyAlignment="1">
      <alignment horizontal="center" vertical="center"/>
    </xf>
    <xf numFmtId="0" fontId="55" fillId="0" borderId="93" xfId="0" applyFont="1" applyFill="1" applyBorder="1" applyAlignment="1">
      <alignment horizontal="center" vertical="center"/>
    </xf>
    <xf numFmtId="0" fontId="55" fillId="0" borderId="45" xfId="0" applyFont="1" applyFill="1" applyBorder="1" applyAlignment="1">
      <alignment horizontal="center" vertical="center"/>
    </xf>
    <xf numFmtId="0" fontId="55" fillId="0" borderId="98" xfId="0" applyFont="1" applyFill="1" applyBorder="1" applyAlignment="1">
      <alignment horizontal="center" vertical="center"/>
    </xf>
    <xf numFmtId="0" fontId="55" fillId="0" borderId="61" xfId="0" applyFont="1" applyFill="1" applyBorder="1" applyAlignment="1">
      <alignment horizontal="center" vertical="center"/>
    </xf>
    <xf numFmtId="0" fontId="55" fillId="0" borderId="99" xfId="0" applyFont="1" applyFill="1" applyBorder="1" applyAlignment="1">
      <alignment horizontal="center" vertical="center"/>
    </xf>
    <xf numFmtId="0" fontId="55" fillId="0" borderId="100" xfId="0" applyFont="1" applyFill="1" applyBorder="1" applyAlignment="1">
      <alignment horizontal="center" vertical="center"/>
    </xf>
    <xf numFmtId="0" fontId="55" fillId="0" borderId="101" xfId="0" applyFont="1" applyFill="1" applyBorder="1" applyAlignment="1">
      <alignment horizontal="center" vertical="center"/>
    </xf>
    <xf numFmtId="0" fontId="55" fillId="0" borderId="102" xfId="0" applyFont="1" applyFill="1" applyBorder="1" applyAlignment="1">
      <alignment horizontal="center" vertical="center"/>
    </xf>
    <xf numFmtId="0" fontId="29" fillId="4" borderId="59" xfId="0" applyFont="1" applyFill="1" applyBorder="1" applyAlignment="1">
      <alignment horizontal="center" vertical="center"/>
    </xf>
    <xf numFmtId="0" fontId="29" fillId="4" borderId="44" xfId="0" applyFont="1" applyFill="1" applyBorder="1" applyAlignment="1">
      <alignment horizontal="center" vertical="center"/>
    </xf>
    <xf numFmtId="0" fontId="29" fillId="4" borderId="92" xfId="0" applyFont="1" applyFill="1" applyBorder="1" applyAlignment="1">
      <alignment horizontal="center" vertical="center"/>
    </xf>
    <xf numFmtId="0" fontId="55" fillId="0" borderId="26" xfId="0" applyFont="1" applyFill="1" applyBorder="1" applyAlignment="1">
      <alignment horizontal="center" vertical="center"/>
    </xf>
    <xf numFmtId="0" fontId="55" fillId="0" borderId="17" xfId="0" applyFont="1" applyFill="1" applyBorder="1" applyAlignment="1">
      <alignment horizontal="center" vertical="center"/>
    </xf>
    <xf numFmtId="0" fontId="55" fillId="0" borderId="27" xfId="0" applyFont="1" applyFill="1" applyBorder="1" applyAlignment="1">
      <alignment horizontal="center" vertical="center"/>
    </xf>
    <xf numFmtId="0" fontId="55" fillId="0" borderId="53" xfId="0" applyFont="1" applyFill="1" applyBorder="1" applyAlignment="1">
      <alignment horizontal="center" vertical="center"/>
    </xf>
    <xf numFmtId="0" fontId="16" fillId="0" borderId="0" xfId="9" applyFont="1" applyBorder="1" applyAlignment="1">
      <alignment horizontal="left" vertical="center" wrapText="1"/>
    </xf>
    <xf numFmtId="0" fontId="16" fillId="0" borderId="39" xfId="9" applyFont="1" applyBorder="1" applyAlignment="1">
      <alignment horizontal="left" vertical="center" wrapText="1"/>
    </xf>
    <xf numFmtId="0" fontId="16" fillId="0" borderId="0" xfId="0" applyFont="1" applyBorder="1" applyAlignment="1">
      <alignment horizontal="left" vertical="center" wrapText="1"/>
    </xf>
    <xf numFmtId="0" fontId="16" fillId="0" borderId="39" xfId="0" applyFont="1" applyBorder="1" applyAlignment="1">
      <alignment horizontal="left" vertical="center" wrapText="1"/>
    </xf>
    <xf numFmtId="0" fontId="16" fillId="0" borderId="0" xfId="9" applyFont="1" applyBorder="1" applyAlignment="1" applyProtection="1">
      <alignment horizontal="left" vertical="center" wrapText="1"/>
      <protection hidden="1"/>
    </xf>
    <xf numFmtId="0" fontId="62" fillId="0" borderId="39" xfId="0" applyFont="1" applyBorder="1" applyAlignment="1">
      <alignment horizontal="left" vertical="center" wrapText="1"/>
    </xf>
    <xf numFmtId="0" fontId="16" fillId="0" borderId="39" xfId="9" applyFont="1" applyBorder="1" applyAlignment="1" applyProtection="1">
      <alignment horizontal="left" vertical="center" wrapText="1"/>
      <protection hidden="1"/>
    </xf>
    <xf numFmtId="0" fontId="16" fillId="0" borderId="0" xfId="0" applyFont="1" applyBorder="1" applyAlignment="1" applyProtection="1">
      <alignment horizontal="left" vertical="center" wrapText="1"/>
      <protection hidden="1"/>
    </xf>
    <xf numFmtId="0" fontId="16" fillId="0" borderId="39" xfId="0" applyFont="1" applyBorder="1" applyAlignment="1" applyProtection="1">
      <alignment horizontal="left" vertical="center" wrapText="1"/>
      <protection hidden="1"/>
    </xf>
    <xf numFmtId="0" fontId="67" fillId="0" borderId="17" xfId="9" applyFont="1" applyBorder="1" applyAlignment="1" applyProtection="1">
      <alignment horizontal="left" vertical="center" wrapText="1"/>
      <protection hidden="1"/>
    </xf>
    <xf numFmtId="0" fontId="67" fillId="0" borderId="0" xfId="9" applyFont="1" applyBorder="1" applyAlignment="1" applyProtection="1">
      <alignment horizontal="left" vertical="center" wrapText="1"/>
      <protection hidden="1"/>
    </xf>
    <xf numFmtId="0" fontId="67" fillId="0" borderId="39" xfId="9" applyFont="1" applyBorder="1" applyAlignment="1" applyProtection="1">
      <alignment horizontal="left" vertical="center" wrapText="1"/>
      <protection hidden="1"/>
    </xf>
    <xf numFmtId="0" fontId="62" fillId="0" borderId="0" xfId="0" applyFont="1" applyAlignment="1">
      <alignment horizontal="left" vertical="center" wrapText="1"/>
    </xf>
    <xf numFmtId="0" fontId="11" fillId="0" borderId="0" xfId="0" applyFont="1" applyBorder="1" applyAlignment="1" applyProtection="1">
      <alignment horizontal="center" vertical="center" wrapText="1"/>
    </xf>
    <xf numFmtId="0" fontId="72" fillId="2" borderId="26" xfId="0" applyFont="1" applyFill="1" applyBorder="1" applyAlignment="1" applyProtection="1">
      <alignment horizontal="center" vertical="center"/>
    </xf>
    <xf numFmtId="0" fontId="72" fillId="2" borderId="96" xfId="0" applyFont="1" applyFill="1" applyBorder="1" applyAlignment="1" applyProtection="1">
      <alignment horizontal="center" vertical="center"/>
    </xf>
    <xf numFmtId="0" fontId="72" fillId="2" borderId="103" xfId="0" applyFont="1" applyFill="1" applyBorder="1" applyAlignment="1" applyProtection="1">
      <alignment horizontal="center" vertical="center"/>
    </xf>
    <xf numFmtId="0" fontId="72" fillId="2" borderId="27" xfId="0" applyFont="1" applyFill="1" applyBorder="1" applyAlignment="1" applyProtection="1">
      <alignment horizontal="center" vertical="center"/>
    </xf>
    <xf numFmtId="0" fontId="72" fillId="2" borderId="23" xfId="0" applyFont="1" applyFill="1" applyBorder="1" applyAlignment="1" applyProtection="1">
      <alignment horizontal="center" vertical="center"/>
    </xf>
    <xf numFmtId="0" fontId="72" fillId="2" borderId="40" xfId="0" applyFont="1" applyFill="1" applyBorder="1" applyAlignment="1" applyProtection="1">
      <alignment horizontal="center" vertical="center"/>
    </xf>
    <xf numFmtId="0" fontId="63" fillId="0" borderId="0" xfId="0" applyFont="1" applyBorder="1" applyAlignment="1">
      <alignment horizontal="left" vertical="center" wrapText="1"/>
    </xf>
    <xf numFmtId="0" fontId="63" fillId="0" borderId="0" xfId="0" applyFont="1" applyBorder="1" applyAlignment="1">
      <alignment horizontal="left" vertical="top" wrapText="1"/>
    </xf>
    <xf numFmtId="0" fontId="63" fillId="0" borderId="39" xfId="0" applyFont="1" applyBorder="1" applyAlignment="1">
      <alignment horizontal="left" vertical="top" wrapText="1"/>
    </xf>
    <xf numFmtId="0" fontId="59" fillId="5" borderId="93" xfId="0" applyFont="1" applyFill="1" applyBorder="1" applyAlignment="1" applyProtection="1">
      <alignment horizontal="center" vertical="center"/>
      <protection locked="0"/>
    </xf>
    <xf numFmtId="0" fontId="59" fillId="5" borderId="94" xfId="0" applyFont="1" applyFill="1" applyBorder="1" applyAlignment="1" applyProtection="1">
      <alignment horizontal="center" vertical="center"/>
      <protection locked="0"/>
    </xf>
    <xf numFmtId="0" fontId="59" fillId="5" borderId="45" xfId="0" applyFont="1" applyFill="1" applyBorder="1" applyAlignment="1" applyProtection="1">
      <alignment horizontal="center" vertical="center"/>
      <protection locked="0"/>
    </xf>
    <xf numFmtId="0" fontId="6" fillId="0" borderId="0" xfId="0" applyFont="1" applyAlignment="1" applyProtection="1">
      <alignment horizontal="right" vertical="center"/>
      <protection locked="0"/>
    </xf>
    <xf numFmtId="0" fontId="6" fillId="0" borderId="18" xfId="0" applyFont="1" applyBorder="1" applyAlignment="1" applyProtection="1">
      <alignment horizontal="right" vertical="center"/>
      <protection locked="0"/>
    </xf>
    <xf numFmtId="0" fontId="60" fillId="0" borderId="0" xfId="0" applyFont="1" applyAlignment="1">
      <alignment horizontal="center" vertical="center"/>
    </xf>
    <xf numFmtId="0" fontId="16" fillId="0" borderId="96" xfId="0" applyFont="1" applyBorder="1" applyAlignment="1">
      <alignment horizontal="left" vertical="center" wrapText="1"/>
    </xf>
    <xf numFmtId="0" fontId="16" fillId="0" borderId="103" xfId="0" applyFont="1" applyBorder="1" applyAlignment="1">
      <alignment horizontal="left" vertical="center" wrapText="1"/>
    </xf>
    <xf numFmtId="0" fontId="16" fillId="0" borderId="0" xfId="0" applyFont="1" applyFill="1" applyBorder="1" applyAlignment="1" applyProtection="1">
      <alignment horizontal="left" vertical="center" wrapText="1"/>
    </xf>
    <xf numFmtId="0" fontId="0" fillId="0" borderId="39" xfId="0" applyFill="1" applyBorder="1" applyAlignment="1">
      <alignment horizontal="left" vertical="center" wrapText="1"/>
    </xf>
    <xf numFmtId="0" fontId="58" fillId="0" borderId="0" xfId="0" applyFont="1" applyFill="1" applyBorder="1" applyAlignment="1">
      <alignment horizontal="left" vertical="center" wrapText="1"/>
    </xf>
    <xf numFmtId="0" fontId="58" fillId="0" borderId="39" xfId="0" applyFont="1" applyFill="1" applyBorder="1" applyAlignment="1">
      <alignment horizontal="left" vertical="center" wrapText="1"/>
    </xf>
    <xf numFmtId="0" fontId="16" fillId="0" borderId="0" xfId="0" applyFont="1" applyBorder="1" applyAlignment="1" applyProtection="1">
      <alignment horizontal="left" vertical="center" wrapText="1"/>
    </xf>
    <xf numFmtId="0" fontId="0" fillId="0" borderId="39" xfId="0" applyBorder="1" applyAlignment="1">
      <alignment horizontal="left" vertical="center" wrapText="1"/>
    </xf>
    <xf numFmtId="0" fontId="16" fillId="0" borderId="39" xfId="0" applyFont="1" applyBorder="1" applyAlignment="1" applyProtection="1">
      <alignment horizontal="left" vertical="center" wrapText="1"/>
    </xf>
    <xf numFmtId="0" fontId="58" fillId="0" borderId="0" xfId="0" applyFont="1" applyBorder="1" applyAlignment="1">
      <alignment horizontal="left" vertical="center" wrapText="1"/>
    </xf>
    <xf numFmtId="0" fontId="58" fillId="0" borderId="39" xfId="0" applyFont="1" applyBorder="1" applyAlignment="1">
      <alignment horizontal="left" vertical="center" wrapText="1"/>
    </xf>
    <xf numFmtId="0" fontId="68" fillId="0" borderId="17" xfId="0" applyFont="1" applyFill="1" applyBorder="1" applyAlignment="1">
      <alignment horizontal="center" vertical="center"/>
    </xf>
    <xf numFmtId="0" fontId="68" fillId="0" borderId="0" xfId="0" applyFont="1" applyFill="1" applyBorder="1" applyAlignment="1">
      <alignment horizontal="center" vertical="center"/>
    </xf>
    <xf numFmtId="0" fontId="68" fillId="0" borderId="39" xfId="0" applyFont="1" applyFill="1" applyBorder="1" applyAlignment="1">
      <alignment horizontal="center" vertical="center"/>
    </xf>
    <xf numFmtId="0" fontId="69" fillId="0" borderId="17" xfId="0" applyFont="1" applyBorder="1" applyAlignment="1">
      <alignment horizontal="left" vertical="center"/>
    </xf>
    <xf numFmtId="0" fontId="69" fillId="0" borderId="0" xfId="0" applyFont="1" applyBorder="1" applyAlignment="1">
      <alignment horizontal="left" vertical="center"/>
    </xf>
    <xf numFmtId="0" fontId="68" fillId="0" borderId="17" xfId="0" applyFont="1" applyBorder="1" applyAlignment="1">
      <alignment horizontal="center" vertical="center"/>
    </xf>
    <xf numFmtId="0" fontId="68" fillId="0" borderId="0" xfId="0" applyFont="1" applyBorder="1" applyAlignment="1">
      <alignment horizontal="center" vertical="center"/>
    </xf>
    <xf numFmtId="0" fontId="68" fillId="0" borderId="39" xfId="0" applyFont="1" applyBorder="1" applyAlignment="1">
      <alignment horizontal="center" vertical="center"/>
    </xf>
    <xf numFmtId="0" fontId="67" fillId="0" borderId="95" xfId="0" applyFont="1" applyBorder="1" applyAlignment="1" applyProtection="1">
      <alignment horizontal="center" vertical="center"/>
    </xf>
    <xf numFmtId="0" fontId="67" fillId="0" borderId="96" xfId="0" applyFont="1" applyBorder="1" applyAlignment="1" applyProtection="1">
      <alignment horizontal="center" vertical="center"/>
    </xf>
    <xf numFmtId="0" fontId="67" fillId="0" borderId="17" xfId="0" applyFont="1" applyBorder="1" applyAlignment="1" applyProtection="1">
      <alignment horizontal="center" vertical="center"/>
    </xf>
    <xf numFmtId="0" fontId="67" fillId="0" borderId="0" xfId="0" applyFont="1" applyBorder="1" applyAlignment="1" applyProtection="1">
      <alignment horizontal="center" vertical="center"/>
    </xf>
    <xf numFmtId="0" fontId="67" fillId="0" borderId="39" xfId="0" applyFont="1" applyBorder="1" applyAlignment="1" applyProtection="1">
      <alignment horizontal="center" vertical="center"/>
    </xf>
    <xf numFmtId="0" fontId="27" fillId="2" borderId="17" xfId="9" applyFont="1" applyFill="1" applyBorder="1" applyAlignment="1" applyProtection="1">
      <alignment horizontal="center" vertical="center"/>
      <protection hidden="1"/>
    </xf>
    <xf numFmtId="0" fontId="27" fillId="2" borderId="0" xfId="9" applyFont="1" applyFill="1" applyBorder="1" applyAlignment="1" applyProtection="1">
      <alignment horizontal="center" vertical="center"/>
      <protection hidden="1"/>
    </xf>
    <xf numFmtId="0" fontId="27" fillId="2" borderId="39" xfId="9" applyFont="1" applyFill="1" applyBorder="1" applyAlignment="1" applyProtection="1">
      <alignment horizontal="center" vertical="center"/>
      <protection hidden="1"/>
    </xf>
    <xf numFmtId="0" fontId="27" fillId="2" borderId="27" xfId="9" applyFont="1" applyFill="1" applyBorder="1" applyAlignment="1" applyProtection="1">
      <alignment horizontal="center" vertical="center"/>
      <protection hidden="1"/>
    </xf>
    <xf numFmtId="0" fontId="27" fillId="2" borderId="23" xfId="9" applyFont="1" applyFill="1" applyBorder="1" applyAlignment="1" applyProtection="1">
      <alignment horizontal="center" vertical="center"/>
      <protection hidden="1"/>
    </xf>
    <xf numFmtId="0" fontId="27" fillId="2" borderId="40" xfId="9" applyFont="1" applyFill="1" applyBorder="1" applyAlignment="1" applyProtection="1">
      <alignment horizontal="center" vertical="center"/>
      <protection hidden="1"/>
    </xf>
  </cellXfs>
  <cellStyles count="20">
    <cellStyle name="Euro" xfId="1" xr:uid="{00000000-0005-0000-0000-000000000000}"/>
    <cellStyle name="Euro 2" xfId="2" xr:uid="{00000000-0005-0000-0000-000001000000}"/>
    <cellStyle name="Euro 3" xfId="3" xr:uid="{00000000-0005-0000-0000-000002000000}"/>
    <cellStyle name="Euro 4" xfId="4" xr:uid="{00000000-0005-0000-0000-000003000000}"/>
    <cellStyle name="Euro 5" xfId="5" xr:uid="{00000000-0005-0000-0000-000004000000}"/>
    <cellStyle name="Lien hypertexte" xfId="6" builtinId="8"/>
    <cellStyle name="Monétaire 2" xfId="7" xr:uid="{00000000-0005-0000-0000-000006000000}"/>
    <cellStyle name="Monétaire 3" xfId="8" xr:uid="{00000000-0005-0000-0000-000007000000}"/>
    <cellStyle name="Normal" xfId="0" builtinId="0"/>
    <cellStyle name="Normal 2" xfId="9" xr:uid="{00000000-0005-0000-0000-000009000000}"/>
    <cellStyle name="Normal 2 2" xfId="19" xr:uid="{00000000-0005-0000-0000-00000A000000}"/>
    <cellStyle name="Normal 3 2" xfId="10" xr:uid="{00000000-0005-0000-0000-00000B000000}"/>
    <cellStyle name="Normal 4" xfId="11" xr:uid="{00000000-0005-0000-0000-00000C000000}"/>
    <cellStyle name="Normal 4 2" xfId="12" xr:uid="{00000000-0005-0000-0000-00000D000000}"/>
    <cellStyle name="Normal 5" xfId="13" xr:uid="{00000000-0005-0000-0000-00000E000000}"/>
    <cellStyle name="Normal 6" xfId="14" xr:uid="{00000000-0005-0000-0000-00000F000000}"/>
    <cellStyle name="Normal 7" xfId="15" xr:uid="{00000000-0005-0000-0000-000010000000}"/>
    <cellStyle name="Normal 8" xfId="16" xr:uid="{00000000-0005-0000-0000-000011000000}"/>
    <cellStyle name="Normal_Bordereau 02 Peinture Rvts Muraux HMondor" xfId="17" xr:uid="{00000000-0005-0000-0000-000012000000}"/>
    <cellStyle name="Normal_CCetlon 2001 Bordereau prix Couverture_Marchés entretien GH10-2014 BPU lot n°01 - Maçonnerie APR+RPC+SPR" xfId="18" xr:uid="{00000000-0005-0000-0000-000014000000}"/>
  </cellStyles>
  <dxfs count="6">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1097" name="Rectangle 1">
          <a:extLst>
            <a:ext uri="{FF2B5EF4-FFF2-40B4-BE49-F238E27FC236}">
              <a16:creationId xmlns:a16="http://schemas.microsoft.com/office/drawing/2014/main" id="{12C8BDE2-2AAC-47FE-A6A2-D81BB47E96F6}"/>
            </a:ext>
          </a:extLst>
        </xdr:cNvPr>
        <xdr:cNvSpPr>
          <a:spLocks noChangeArrowheads="1"/>
        </xdr:cNvSpPr>
      </xdr:nvSpPr>
      <xdr:spPr bwMode="auto">
        <a:xfrm>
          <a:off x="1743075" y="53816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1098" name="Picture 2" descr="aphp">
          <a:extLst>
            <a:ext uri="{FF2B5EF4-FFF2-40B4-BE49-F238E27FC236}">
              <a16:creationId xmlns:a16="http://schemas.microsoft.com/office/drawing/2014/main" id="{1B14CBE9-1A3A-4329-B898-6607F0D7FF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657225</xdr:colOff>
      <xdr:row>6</xdr:row>
      <xdr:rowOff>57150</xdr:rowOff>
    </xdr:from>
    <xdr:to>
      <xdr:col>7</xdr:col>
      <xdr:colOff>238125</xdr:colOff>
      <xdr:row>13</xdr:row>
      <xdr:rowOff>142875</xdr:rowOff>
    </xdr:to>
    <xdr:pic>
      <xdr:nvPicPr>
        <xdr:cNvPr id="1099" name="Image 5">
          <a:extLst>
            <a:ext uri="{FF2B5EF4-FFF2-40B4-BE49-F238E27FC236}">
              <a16:creationId xmlns:a16="http://schemas.microsoft.com/office/drawing/2014/main" id="{232CD6BA-8773-4F10-ACF0-6B63F907DAD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24050" y="1028700"/>
          <a:ext cx="2466975"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225</xdr:row>
      <xdr:rowOff>0</xdr:rowOff>
    </xdr:from>
    <xdr:to>
      <xdr:col>2</xdr:col>
      <xdr:colOff>2124075</xdr:colOff>
      <xdr:row>240</xdr:row>
      <xdr:rowOff>1771650</xdr:rowOff>
    </xdr:to>
    <xdr:pic>
      <xdr:nvPicPr>
        <xdr:cNvPr id="2097" name="Image 1" descr="VENTS">
          <a:extLst>
            <a:ext uri="{FF2B5EF4-FFF2-40B4-BE49-F238E27FC236}">
              <a16:creationId xmlns:a16="http://schemas.microsoft.com/office/drawing/2014/main" id="{89325D67-452D-45FF-857A-9B24D59764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301150"/>
          <a:ext cx="3067050"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28575</xdr:rowOff>
    </xdr:from>
    <xdr:to>
      <xdr:col>2</xdr:col>
      <xdr:colOff>2190750</xdr:colOff>
      <xdr:row>257</xdr:row>
      <xdr:rowOff>28575</xdr:rowOff>
    </xdr:to>
    <xdr:pic>
      <xdr:nvPicPr>
        <xdr:cNvPr id="2098" name="Image 2" descr="VENT">
          <a:extLst>
            <a:ext uri="{FF2B5EF4-FFF2-40B4-BE49-F238E27FC236}">
              <a16:creationId xmlns:a16="http://schemas.microsoft.com/office/drawing/2014/main" id="{1BE53B3F-96E9-4237-BA26-8C6D1D66227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51101625"/>
          <a:ext cx="3019425"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39"/>
  <sheetViews>
    <sheetView showGridLines="0" zoomScaleNormal="100" zoomScaleSheetLayoutView="100" workbookViewId="0">
      <selection activeCell="A35" sqref="A35:J35"/>
    </sheetView>
  </sheetViews>
  <sheetFormatPr baseColWidth="10" defaultColWidth="11.42578125" defaultRowHeight="12.75" x14ac:dyDescent="0.2"/>
  <cols>
    <col min="1" max="1" width="6.28515625" style="97" customWidth="1"/>
    <col min="2" max="3" width="12.7109375" style="97" customWidth="1"/>
    <col min="4" max="4" width="13.7109375" style="97" customWidth="1"/>
    <col min="5" max="6" width="2.5703125" style="97" customWidth="1"/>
    <col min="7" max="7" width="11.7109375" style="97" customWidth="1"/>
    <col min="8" max="8" width="12.7109375" style="97" customWidth="1"/>
    <col min="9" max="9" width="12.28515625" style="97" customWidth="1"/>
    <col min="10" max="10" width="4.7109375" style="97" customWidth="1"/>
    <col min="11" max="16384" width="11.42578125" style="97"/>
  </cols>
  <sheetData>
    <row r="1" spans="1:11" s="88" customFormat="1" x14ac:dyDescent="0.2">
      <c r="A1" s="85"/>
      <c r="B1" s="86"/>
      <c r="C1" s="86"/>
      <c r="D1" s="86"/>
      <c r="E1" s="86"/>
      <c r="F1" s="86"/>
      <c r="G1" s="86"/>
      <c r="H1" s="86"/>
      <c r="I1" s="86"/>
      <c r="J1" s="87"/>
    </row>
    <row r="2" spans="1:11" s="88" customFormat="1" x14ac:dyDescent="0.2">
      <c r="A2" s="89"/>
      <c r="B2" s="90"/>
      <c r="C2" s="90"/>
      <c r="D2" s="90"/>
      <c r="E2" s="90"/>
      <c r="F2" s="90"/>
      <c r="G2" s="90"/>
      <c r="H2" s="90"/>
      <c r="I2" s="90"/>
      <c r="J2" s="91"/>
    </row>
    <row r="3" spans="1:11" s="88" customFormat="1" x14ac:dyDescent="0.2">
      <c r="A3" s="89"/>
      <c r="B3" s="90"/>
      <c r="C3" s="90"/>
      <c r="D3" s="90"/>
      <c r="E3" s="90"/>
      <c r="F3" s="90"/>
      <c r="G3" s="90"/>
      <c r="H3" s="90"/>
      <c r="I3" s="90"/>
      <c r="J3" s="91"/>
    </row>
    <row r="4" spans="1:11" s="88" customFormat="1" x14ac:dyDescent="0.2">
      <c r="A4" s="89"/>
      <c r="B4" s="90"/>
      <c r="C4" s="90"/>
      <c r="D4" s="90"/>
      <c r="E4" s="90"/>
      <c r="F4" s="90"/>
      <c r="G4" s="90"/>
      <c r="H4" s="90"/>
      <c r="I4" s="90"/>
      <c r="J4" s="91"/>
    </row>
    <row r="5" spans="1:11" s="88" customFormat="1" x14ac:dyDescent="0.2">
      <c r="A5" s="89"/>
      <c r="B5" s="90"/>
      <c r="C5" s="90"/>
      <c r="D5" s="90"/>
      <c r="E5" s="90"/>
      <c r="F5" s="90"/>
      <c r="G5" s="90"/>
      <c r="H5" s="90"/>
      <c r="I5" s="90"/>
      <c r="J5" s="91"/>
    </row>
    <row r="6" spans="1:11" x14ac:dyDescent="0.2">
      <c r="A6" s="92"/>
      <c r="B6" s="93"/>
      <c r="C6" s="93"/>
      <c r="D6" s="93"/>
      <c r="E6" s="94"/>
      <c r="F6" s="95"/>
      <c r="G6" s="95"/>
      <c r="H6" s="94"/>
      <c r="I6" s="94"/>
      <c r="J6" s="96"/>
    </row>
    <row r="7" spans="1:11" x14ac:dyDescent="0.2">
      <c r="A7" s="92"/>
      <c r="B7" s="93"/>
      <c r="C7" s="94"/>
      <c r="D7" s="98"/>
      <c r="E7" s="99"/>
      <c r="F7" s="99"/>
      <c r="G7" s="98"/>
      <c r="H7" s="98"/>
      <c r="I7" s="98"/>
      <c r="J7" s="100"/>
      <c r="K7" s="101"/>
    </row>
    <row r="8" spans="1:11" x14ac:dyDescent="0.2">
      <c r="A8" s="92"/>
      <c r="B8" s="93"/>
      <c r="C8" s="94"/>
      <c r="D8" s="98"/>
      <c r="E8" s="98"/>
      <c r="F8" s="98"/>
      <c r="G8" s="99"/>
      <c r="H8" s="98"/>
      <c r="I8" s="98"/>
      <c r="J8" s="100"/>
      <c r="K8" s="101"/>
    </row>
    <row r="9" spans="1:11" x14ac:dyDescent="0.2">
      <c r="A9" s="92"/>
      <c r="B9" s="93"/>
      <c r="C9" s="94"/>
      <c r="D9" s="98"/>
      <c r="E9" s="102"/>
      <c r="F9" s="98"/>
      <c r="G9" s="99"/>
      <c r="H9" s="98"/>
      <c r="I9" s="98"/>
      <c r="J9" s="100"/>
      <c r="K9" s="101"/>
    </row>
    <row r="10" spans="1:11" x14ac:dyDescent="0.2">
      <c r="A10" s="92"/>
      <c r="B10" s="93"/>
      <c r="C10" s="94"/>
      <c r="D10" s="98"/>
      <c r="E10" s="98"/>
      <c r="F10" s="98"/>
      <c r="G10" s="99"/>
      <c r="H10" s="98"/>
      <c r="I10" s="98"/>
      <c r="J10" s="100"/>
      <c r="K10" s="101"/>
    </row>
    <row r="11" spans="1:11" x14ac:dyDescent="0.2">
      <c r="A11" s="92"/>
      <c r="B11" s="93"/>
      <c r="C11" s="94"/>
      <c r="D11" s="98"/>
      <c r="E11" s="98"/>
      <c r="F11" s="98"/>
      <c r="G11" s="99"/>
      <c r="H11" s="98"/>
      <c r="I11" s="98"/>
      <c r="J11" s="100"/>
      <c r="K11" s="101"/>
    </row>
    <row r="12" spans="1:11" x14ac:dyDescent="0.2">
      <c r="A12" s="92"/>
      <c r="B12" s="93"/>
      <c r="C12" s="94"/>
      <c r="D12" s="98"/>
      <c r="E12" s="98"/>
      <c r="F12" s="98"/>
      <c r="G12" s="99"/>
      <c r="H12" s="98"/>
      <c r="I12" s="98"/>
      <c r="J12" s="100"/>
      <c r="K12" s="101"/>
    </row>
    <row r="13" spans="1:11" x14ac:dyDescent="0.2">
      <c r="A13" s="92"/>
      <c r="B13" s="93"/>
      <c r="C13" s="94"/>
      <c r="D13" s="98"/>
      <c r="E13" s="98"/>
      <c r="F13" s="98"/>
      <c r="G13" s="99"/>
      <c r="H13" s="98"/>
      <c r="I13" s="98"/>
      <c r="J13" s="100"/>
      <c r="K13" s="101"/>
    </row>
    <row r="14" spans="1:11" x14ac:dyDescent="0.2">
      <c r="A14" s="92"/>
      <c r="B14" s="93"/>
      <c r="C14" s="94"/>
      <c r="D14" s="98"/>
      <c r="E14" s="98"/>
      <c r="F14" s="98"/>
      <c r="G14" s="99"/>
      <c r="H14" s="98"/>
      <c r="I14" s="98"/>
      <c r="J14" s="100"/>
      <c r="K14" s="101"/>
    </row>
    <row r="15" spans="1:11" x14ac:dyDescent="0.2">
      <c r="A15" s="92"/>
      <c r="B15" s="93"/>
      <c r="C15" s="94"/>
      <c r="D15" s="98"/>
      <c r="E15" s="98"/>
      <c r="F15" s="98"/>
      <c r="G15" s="99"/>
      <c r="H15" s="98"/>
      <c r="I15" s="98"/>
      <c r="J15" s="100"/>
      <c r="K15" s="101"/>
    </row>
    <row r="16" spans="1:11" x14ac:dyDescent="0.2">
      <c r="A16" s="92"/>
      <c r="B16" s="93"/>
      <c r="C16" s="94"/>
      <c r="D16" s="98"/>
      <c r="E16" s="98"/>
      <c r="F16" s="98"/>
      <c r="G16" s="99"/>
      <c r="H16" s="98"/>
      <c r="I16" s="98"/>
      <c r="J16" s="100"/>
      <c r="K16" s="101"/>
    </row>
    <row r="17" spans="1:11" x14ac:dyDescent="0.2">
      <c r="A17" s="92"/>
      <c r="B17" s="93"/>
      <c r="C17" s="94"/>
      <c r="D17" s="98"/>
      <c r="E17" s="98"/>
      <c r="F17" s="98"/>
      <c r="G17" s="99"/>
      <c r="H17" s="98"/>
      <c r="I17" s="98"/>
      <c r="J17" s="100"/>
      <c r="K17" s="101"/>
    </row>
    <row r="18" spans="1:11" x14ac:dyDescent="0.2">
      <c r="A18" s="92"/>
      <c r="B18" s="93"/>
      <c r="C18" s="94"/>
      <c r="D18" s="98"/>
      <c r="E18" s="98"/>
      <c r="F18" s="98"/>
      <c r="G18" s="99"/>
      <c r="H18" s="98"/>
      <c r="I18" s="98"/>
      <c r="J18" s="100"/>
      <c r="K18" s="101"/>
    </row>
    <row r="19" spans="1:11" ht="18.75" customHeight="1" x14ac:dyDescent="0.2">
      <c r="A19" s="92"/>
      <c r="B19" s="93"/>
      <c r="C19" s="93"/>
      <c r="D19" s="103"/>
      <c r="E19" s="98"/>
      <c r="F19" s="98"/>
      <c r="G19" s="104"/>
      <c r="H19" s="98"/>
      <c r="I19" s="98"/>
      <c r="J19" s="100"/>
      <c r="K19" s="101"/>
    </row>
    <row r="20" spans="1:11" s="1" customFormat="1" ht="53.25" customHeight="1" x14ac:dyDescent="0.2">
      <c r="A20" s="371" t="s">
        <v>83</v>
      </c>
      <c r="B20" s="372"/>
      <c r="C20" s="372"/>
      <c r="D20" s="372"/>
      <c r="E20" s="372"/>
      <c r="F20" s="372"/>
      <c r="G20" s="372"/>
      <c r="H20" s="372"/>
      <c r="I20" s="372"/>
      <c r="J20" s="373"/>
    </row>
    <row r="21" spans="1:11" s="1" customFormat="1" ht="7.5" customHeight="1" x14ac:dyDescent="0.2">
      <c r="A21" s="383"/>
      <c r="B21" s="384"/>
      <c r="C21" s="384"/>
      <c r="D21" s="384"/>
      <c r="E21" s="384"/>
      <c r="F21" s="384"/>
      <c r="G21" s="384"/>
      <c r="H21" s="384"/>
      <c r="I21" s="384"/>
      <c r="J21" s="385"/>
    </row>
    <row r="22" spans="1:11" s="1" customFormat="1" ht="7.5" customHeight="1" x14ac:dyDescent="0.3">
      <c r="A22" s="78"/>
      <c r="B22" s="79"/>
      <c r="C22" s="79"/>
      <c r="D22" s="82"/>
      <c r="E22" s="105"/>
      <c r="F22" s="80"/>
      <c r="G22" s="77"/>
      <c r="H22" s="79"/>
      <c r="J22" s="76"/>
    </row>
    <row r="23" spans="1:11" s="1" customFormat="1" ht="7.5" customHeight="1" x14ac:dyDescent="0.3">
      <c r="A23" s="78"/>
      <c r="B23" s="79"/>
      <c r="C23" s="79"/>
      <c r="D23" s="82"/>
      <c r="E23" s="81"/>
      <c r="F23" s="80"/>
      <c r="G23" s="77"/>
      <c r="H23" s="79"/>
      <c r="J23" s="76"/>
    </row>
    <row r="24" spans="1:11" ht="18" customHeight="1" x14ac:dyDescent="0.25">
      <c r="A24" s="92"/>
      <c r="B24" s="93"/>
      <c r="C24" s="93"/>
      <c r="D24" s="93"/>
      <c r="E24" s="106"/>
      <c r="F24" s="106"/>
      <c r="G24" s="95"/>
      <c r="H24" s="94"/>
      <c r="I24" s="94"/>
      <c r="J24" s="96"/>
    </row>
    <row r="25" spans="1:11" ht="18" customHeight="1" x14ac:dyDescent="0.25">
      <c r="A25" s="92"/>
      <c r="B25" s="93"/>
      <c r="C25" s="93"/>
      <c r="D25" s="93"/>
      <c r="E25" s="106"/>
      <c r="F25" s="106"/>
      <c r="G25" s="95"/>
      <c r="H25" s="94"/>
      <c r="I25" s="94"/>
      <c r="J25" s="96"/>
    </row>
    <row r="26" spans="1:11" ht="18" customHeight="1" x14ac:dyDescent="0.25">
      <c r="A26" s="92"/>
      <c r="B26" s="93"/>
      <c r="C26" s="93"/>
      <c r="D26" s="93"/>
      <c r="E26" s="106"/>
      <c r="F26" s="106"/>
      <c r="G26" s="95"/>
      <c r="H26" s="94"/>
      <c r="I26" s="94"/>
      <c r="J26" s="96"/>
    </row>
    <row r="27" spans="1:11" x14ac:dyDescent="0.2">
      <c r="A27" s="92"/>
      <c r="B27" s="93"/>
      <c r="C27" s="93"/>
      <c r="D27" s="93"/>
      <c r="E27" s="94"/>
      <c r="F27" s="94"/>
      <c r="G27" s="95"/>
      <c r="H27" s="94"/>
      <c r="I27" s="94"/>
      <c r="J27" s="96"/>
    </row>
    <row r="28" spans="1:11" x14ac:dyDescent="0.2">
      <c r="A28" s="92"/>
      <c r="B28" s="93"/>
      <c r="C28" s="93"/>
      <c r="D28" s="93"/>
      <c r="E28" s="94"/>
      <c r="F28" s="94"/>
      <c r="G28" s="107"/>
      <c r="H28" s="94"/>
      <c r="I28" s="94"/>
      <c r="J28" s="96"/>
    </row>
    <row r="29" spans="1:11" x14ac:dyDescent="0.2">
      <c r="A29" s="92"/>
      <c r="B29" s="93"/>
      <c r="C29" s="108"/>
      <c r="D29" s="94"/>
      <c r="E29" s="94"/>
      <c r="F29" s="94"/>
      <c r="G29" s="107"/>
      <c r="H29" s="94"/>
      <c r="I29" s="94"/>
      <c r="J29" s="96"/>
    </row>
    <row r="30" spans="1:11" s="88" customFormat="1" x14ac:dyDescent="0.2">
      <c r="A30" s="89"/>
      <c r="B30" s="90"/>
      <c r="C30" s="90"/>
      <c r="D30" s="90"/>
      <c r="E30" s="90"/>
      <c r="F30" s="90"/>
      <c r="G30" s="90"/>
      <c r="H30" s="90"/>
      <c r="I30" s="90"/>
      <c r="J30" s="91"/>
    </row>
    <row r="31" spans="1:11" s="88" customFormat="1" ht="30" x14ac:dyDescent="0.4">
      <c r="A31" s="374" t="s">
        <v>328</v>
      </c>
      <c r="B31" s="375"/>
      <c r="C31" s="375"/>
      <c r="D31" s="375"/>
      <c r="E31" s="375"/>
      <c r="F31" s="375"/>
      <c r="G31" s="375"/>
      <c r="H31" s="375"/>
      <c r="I31" s="375"/>
      <c r="J31" s="376"/>
    </row>
    <row r="32" spans="1:11" s="88" customFormat="1" x14ac:dyDescent="0.2">
      <c r="A32" s="89"/>
      <c r="B32" s="90"/>
      <c r="C32" s="90"/>
      <c r="D32" s="90"/>
      <c r="E32" s="90"/>
      <c r="F32" s="90"/>
      <c r="G32" s="90"/>
      <c r="H32" s="90"/>
      <c r="I32" s="90"/>
      <c r="J32" s="91"/>
    </row>
    <row r="33" spans="1:10" s="88" customFormat="1" x14ac:dyDescent="0.2">
      <c r="A33" s="89"/>
      <c r="B33" s="90"/>
      <c r="C33" s="90"/>
      <c r="D33" s="90"/>
      <c r="E33" s="90"/>
      <c r="F33" s="90"/>
      <c r="G33" s="90"/>
      <c r="H33" s="90"/>
      <c r="I33" s="90"/>
      <c r="J33" s="91"/>
    </row>
    <row r="34" spans="1:10" x14ac:dyDescent="0.2">
      <c r="A34" s="92"/>
      <c r="B34" s="93"/>
      <c r="C34" s="93"/>
      <c r="D34" s="93"/>
      <c r="E34" s="94"/>
      <c r="F34" s="94"/>
      <c r="G34" s="95"/>
      <c r="H34" s="94"/>
      <c r="I34" s="94"/>
      <c r="J34" s="96"/>
    </row>
    <row r="35" spans="1:10" ht="39" customHeight="1" x14ac:dyDescent="0.2">
      <c r="A35" s="377" t="s">
        <v>699</v>
      </c>
      <c r="B35" s="378"/>
      <c r="C35" s="378"/>
      <c r="D35" s="378"/>
      <c r="E35" s="378"/>
      <c r="F35" s="378"/>
      <c r="G35" s="378"/>
      <c r="H35" s="378"/>
      <c r="I35" s="378"/>
      <c r="J35" s="379"/>
    </row>
    <row r="36" spans="1:10" ht="35.1" customHeight="1" x14ac:dyDescent="0.2">
      <c r="A36" s="380"/>
      <c r="B36" s="381"/>
      <c r="C36" s="381"/>
      <c r="D36" s="381"/>
      <c r="E36" s="381"/>
      <c r="F36" s="381"/>
      <c r="G36" s="381"/>
      <c r="H36" s="381"/>
      <c r="I36" s="381"/>
      <c r="J36" s="382"/>
    </row>
    <row r="37" spans="1:10" ht="20.25" x14ac:dyDescent="0.3">
      <c r="A37" s="92"/>
      <c r="B37" s="93"/>
      <c r="C37" s="93"/>
      <c r="D37" s="93"/>
      <c r="E37" s="109"/>
      <c r="F37" s="109"/>
      <c r="G37" s="95"/>
      <c r="H37" s="94"/>
      <c r="I37" s="94"/>
      <c r="J37" s="96"/>
    </row>
    <row r="38" spans="1:10" x14ac:dyDescent="0.2">
      <c r="A38" s="92"/>
      <c r="B38" s="93"/>
      <c r="C38" s="93"/>
      <c r="D38" s="93"/>
      <c r="E38" s="94"/>
      <c r="F38" s="94"/>
      <c r="G38" s="95"/>
      <c r="H38" s="94"/>
      <c r="I38" s="94"/>
      <c r="J38" s="96"/>
    </row>
    <row r="39" spans="1:10" ht="18" x14ac:dyDescent="0.25">
      <c r="A39" s="92"/>
      <c r="B39" s="93"/>
      <c r="C39" s="93"/>
      <c r="D39" s="93"/>
      <c r="E39" s="94"/>
      <c r="F39" s="94"/>
      <c r="G39" s="110"/>
      <c r="H39" s="94"/>
      <c r="I39" s="94"/>
      <c r="J39" s="96"/>
    </row>
    <row r="40" spans="1:10" x14ac:dyDescent="0.2">
      <c r="A40" s="92"/>
      <c r="B40" s="94"/>
      <c r="C40" s="94"/>
      <c r="D40" s="94"/>
      <c r="E40" s="94"/>
      <c r="F40" s="94"/>
      <c r="G40" s="94"/>
      <c r="H40" s="94"/>
      <c r="I40" s="94"/>
      <c r="J40" s="96"/>
    </row>
    <row r="41" spans="1:10" x14ac:dyDescent="0.2">
      <c r="A41" s="92"/>
      <c r="B41" s="94"/>
      <c r="C41" s="94"/>
      <c r="D41" s="94"/>
      <c r="E41" s="94"/>
      <c r="F41" s="94"/>
      <c r="G41" s="94"/>
      <c r="H41" s="94"/>
      <c r="I41" s="94"/>
      <c r="J41" s="96"/>
    </row>
    <row r="42" spans="1:10" x14ac:dyDescent="0.2">
      <c r="A42" s="111"/>
      <c r="B42" s="94"/>
      <c r="C42" s="94"/>
      <c r="D42" s="94"/>
      <c r="E42" s="94"/>
      <c r="F42" s="94"/>
      <c r="G42" s="94"/>
      <c r="H42" s="94"/>
      <c r="I42" s="94"/>
      <c r="J42" s="96"/>
    </row>
    <row r="43" spans="1:10" ht="17.100000000000001" customHeight="1" x14ac:dyDescent="0.2">
      <c r="A43" s="111"/>
      <c r="B43" s="94"/>
      <c r="C43" s="94"/>
      <c r="D43" s="94"/>
      <c r="E43" s="94"/>
      <c r="F43" s="94"/>
      <c r="G43" s="94"/>
      <c r="H43" s="94"/>
      <c r="I43" s="94"/>
      <c r="J43" s="96"/>
    </row>
    <row r="44" spans="1:10" ht="30" customHeight="1" x14ac:dyDescent="0.4">
      <c r="A44" s="368"/>
      <c r="B44" s="369"/>
      <c r="C44" s="369"/>
      <c r="D44" s="369"/>
      <c r="E44" s="369"/>
      <c r="F44" s="369"/>
      <c r="G44" s="369"/>
      <c r="H44" s="369"/>
      <c r="I44" s="369"/>
      <c r="J44" s="370"/>
    </row>
    <row r="45" spans="1:10" x14ac:dyDescent="0.2">
      <c r="A45" s="112"/>
      <c r="B45" s="113"/>
      <c r="C45" s="94"/>
      <c r="D45" s="94"/>
      <c r="E45" s="94"/>
      <c r="F45" s="94"/>
      <c r="G45" s="94"/>
      <c r="H45" s="94"/>
      <c r="I45" s="94"/>
      <c r="J45" s="96"/>
    </row>
    <row r="46" spans="1:10" s="116" customFormat="1" x14ac:dyDescent="0.25">
      <c r="A46" s="112"/>
      <c r="B46" s="114"/>
      <c r="C46" s="114"/>
      <c r="D46" s="114"/>
      <c r="E46" s="114"/>
      <c r="F46" s="114"/>
      <c r="G46" s="114"/>
      <c r="H46" s="114"/>
      <c r="I46" s="114"/>
      <c r="J46" s="115"/>
    </row>
    <row r="47" spans="1:10" s="116" customFormat="1" x14ac:dyDescent="0.25">
      <c r="A47" s="117"/>
      <c r="B47" s="118"/>
      <c r="C47" s="118"/>
      <c r="D47" s="118"/>
      <c r="E47" s="118"/>
      <c r="F47" s="118"/>
      <c r="G47" s="118"/>
      <c r="H47" s="118"/>
      <c r="I47" s="118"/>
      <c r="J47" s="119"/>
    </row>
    <row r="68" spans="6:6" ht="13.5" thickBot="1" x14ac:dyDescent="0.25">
      <c r="F68" s="147"/>
    </row>
    <row r="339" s="120" customFormat="1" ht="14.25" x14ac:dyDescent="0.2"/>
  </sheetData>
  <mergeCells count="6">
    <mergeCell ref="A44:J44"/>
    <mergeCell ref="A20:J20"/>
    <mergeCell ref="A31:J31"/>
    <mergeCell ref="A35:J35"/>
    <mergeCell ref="A36:J36"/>
    <mergeCell ref="A21:J21"/>
  </mergeCells>
  <phoneticPr fontId="0" type="noConversion"/>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Page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40"/>
  <sheetViews>
    <sheetView showGridLines="0" tabSelected="1" zoomScaleNormal="100" workbookViewId="0">
      <selection activeCell="D2" sqref="D2"/>
    </sheetView>
  </sheetViews>
  <sheetFormatPr baseColWidth="10" defaultColWidth="11.42578125" defaultRowHeight="15.75" x14ac:dyDescent="0.2"/>
  <cols>
    <col min="1" max="1" width="7.7109375" style="332" customWidth="1"/>
    <col min="2" max="2" width="3.85546875" style="333" customWidth="1"/>
    <col min="3" max="3" width="7.7109375" style="299" customWidth="1"/>
    <col min="4" max="4" width="60.7109375" style="299" customWidth="1"/>
    <col min="5" max="5" width="8.7109375" style="334" customWidth="1"/>
    <col min="6" max="6" width="12.7109375" style="334" customWidth="1"/>
    <col min="7" max="16384" width="11.42578125" style="299"/>
  </cols>
  <sheetData>
    <row r="1" spans="1:8" ht="42" customHeight="1" x14ac:dyDescent="0.2">
      <c r="A1" s="402" t="str">
        <f>"ARTICLE 17. -  BORDEREAU "&amp; 'Page de garde'!A35:J35</f>
        <v>ARTICLE 17. -  BORDEREAU Lot n° 02 : PEINTURE - LESSIVAGE
REVETEMENTS MURAUX- VITRERIE-SIGNALETIQUE</v>
      </c>
      <c r="B1" s="402"/>
      <c r="C1" s="402"/>
      <c r="D1" s="402"/>
      <c r="E1" s="402"/>
      <c r="F1" s="402"/>
    </row>
    <row r="2" spans="1:8" ht="18" customHeight="1" x14ac:dyDescent="0.2">
      <c r="A2" s="300" t="s">
        <v>330</v>
      </c>
      <c r="B2" s="301"/>
      <c r="C2" s="302"/>
      <c r="D2" s="303"/>
      <c r="E2" s="302"/>
      <c r="F2" s="302"/>
    </row>
    <row r="3" spans="1:8" ht="20.100000000000001" customHeight="1" thickBot="1" x14ac:dyDescent="0.25">
      <c r="A3" s="406" t="s">
        <v>632</v>
      </c>
      <c r="B3" s="406"/>
      <c r="C3" s="406"/>
      <c r="D3" s="406"/>
      <c r="E3" s="406"/>
      <c r="F3" s="406"/>
    </row>
    <row r="4" spans="1:8" x14ac:dyDescent="0.2">
      <c r="A4" s="304" t="s">
        <v>317</v>
      </c>
      <c r="B4" s="507" t="s">
        <v>321</v>
      </c>
      <c r="C4" s="508"/>
      <c r="D4" s="509"/>
      <c r="E4" s="229" t="s">
        <v>318</v>
      </c>
      <c r="F4" s="304" t="s">
        <v>322</v>
      </c>
    </row>
    <row r="5" spans="1:8" ht="16.5" thickBot="1" x14ac:dyDescent="0.25">
      <c r="A5" s="305" t="s">
        <v>320</v>
      </c>
      <c r="B5" s="510"/>
      <c r="C5" s="511"/>
      <c r="D5" s="512"/>
      <c r="E5" s="230" t="s">
        <v>319</v>
      </c>
      <c r="F5" s="305" t="s">
        <v>326</v>
      </c>
    </row>
    <row r="6" spans="1:8" s="309" customFormat="1" ht="15.75" customHeight="1" x14ac:dyDescent="0.2">
      <c r="A6" s="306"/>
      <c r="B6" s="502" t="s">
        <v>633</v>
      </c>
      <c r="C6" s="503"/>
      <c r="D6" s="503"/>
      <c r="E6" s="307"/>
      <c r="F6" s="308"/>
      <c r="G6" s="158"/>
      <c r="H6" s="158"/>
    </row>
    <row r="7" spans="1:8" s="309" customFormat="1" ht="15.75" customHeight="1" x14ac:dyDescent="0.2">
      <c r="A7" s="306"/>
      <c r="B7" s="298"/>
      <c r="C7" s="298"/>
      <c r="D7" s="298"/>
      <c r="E7" s="307"/>
      <c r="F7" s="308"/>
      <c r="G7" s="158"/>
      <c r="H7" s="158"/>
    </row>
    <row r="8" spans="1:8" s="309" customFormat="1" ht="15.75" customHeight="1" x14ac:dyDescent="0.2">
      <c r="A8" s="291" t="str">
        <f>IF(E8&gt;0,COUNT($A$6:A6)+1,"")</f>
        <v/>
      </c>
      <c r="B8" s="499" t="s">
        <v>634</v>
      </c>
      <c r="C8" s="500"/>
      <c r="D8" s="501"/>
      <c r="E8" s="226"/>
      <c r="F8" s="292"/>
      <c r="G8" s="158"/>
      <c r="H8" s="158"/>
    </row>
    <row r="9" spans="1:8" s="309" customFormat="1" ht="30" customHeight="1" x14ac:dyDescent="0.2">
      <c r="A9" s="293">
        <f>IF(E9&gt;0,COUNT($A$6:A8)+1,"")</f>
        <v>1</v>
      </c>
      <c r="B9" s="280" t="s">
        <v>323</v>
      </c>
      <c r="C9" s="492" t="s">
        <v>669</v>
      </c>
      <c r="D9" s="493"/>
      <c r="E9" s="227" t="s">
        <v>325</v>
      </c>
      <c r="F9" s="310"/>
      <c r="G9" s="158"/>
      <c r="H9" s="158"/>
    </row>
    <row r="10" spans="1:8" s="309" customFormat="1" ht="15.75" customHeight="1" x14ac:dyDescent="0.2">
      <c r="A10" s="291" t="str">
        <f>IF(E10&gt;0,COUNT($A$6:A9)+1,"")</f>
        <v/>
      </c>
      <c r="B10" s="281"/>
      <c r="C10" s="276"/>
      <c r="D10" s="279"/>
      <c r="E10" s="226"/>
      <c r="F10" s="292"/>
      <c r="G10" s="158"/>
      <c r="H10" s="158"/>
    </row>
    <row r="11" spans="1:8" s="309" customFormat="1" ht="45" customHeight="1" x14ac:dyDescent="0.2">
      <c r="A11" s="293">
        <f>IF(E11&gt;0,COUNT($A$6:A10)+1,"")</f>
        <v>2</v>
      </c>
      <c r="B11" s="280" t="s">
        <v>323</v>
      </c>
      <c r="C11" s="492" t="s">
        <v>670</v>
      </c>
      <c r="D11" s="493"/>
      <c r="E11" s="227" t="s">
        <v>325</v>
      </c>
      <c r="F11" s="310"/>
      <c r="G11" s="158"/>
      <c r="H11" s="158"/>
    </row>
    <row r="12" spans="1:8" s="309" customFormat="1" ht="15.75" customHeight="1" x14ac:dyDescent="0.2">
      <c r="A12" s="291" t="str">
        <f>IF(E12&gt;0,COUNT($A$6:A11)+1,"")</f>
        <v/>
      </c>
      <c r="B12" s="281"/>
      <c r="C12" s="276"/>
      <c r="D12" s="279"/>
      <c r="E12" s="226"/>
      <c r="F12" s="292"/>
      <c r="G12" s="158"/>
      <c r="H12" s="158"/>
    </row>
    <row r="13" spans="1:8" s="309" customFormat="1" ht="30" customHeight="1" x14ac:dyDescent="0.2">
      <c r="A13" s="293">
        <f>IF(E13&gt;0,COUNT($A$6:A12)+1,"")</f>
        <v>3</v>
      </c>
      <c r="B13" s="280" t="s">
        <v>323</v>
      </c>
      <c r="C13" s="492" t="s">
        <v>671</v>
      </c>
      <c r="D13" s="493"/>
      <c r="E13" s="227" t="s">
        <v>325</v>
      </c>
      <c r="F13" s="310"/>
      <c r="G13" s="158"/>
      <c r="H13" s="158"/>
    </row>
    <row r="14" spans="1:8" s="309" customFormat="1" ht="15.75" customHeight="1" x14ac:dyDescent="0.2">
      <c r="A14" s="291" t="str">
        <f>IF(E14&gt;0,COUNT($A$6:A13)+1,"")</f>
        <v/>
      </c>
      <c r="B14" s="281"/>
      <c r="C14" s="276"/>
      <c r="D14" s="279"/>
      <c r="E14" s="226"/>
      <c r="F14" s="292"/>
      <c r="G14" s="158"/>
      <c r="H14" s="158"/>
    </row>
    <row r="15" spans="1:8" s="309" customFormat="1" ht="15.75" customHeight="1" x14ac:dyDescent="0.2">
      <c r="A15" s="291" t="str">
        <f>IF(E15&gt;0,COUNT($A$6:A14)+1,"")</f>
        <v/>
      </c>
      <c r="B15" s="499" t="s">
        <v>635</v>
      </c>
      <c r="C15" s="500"/>
      <c r="D15" s="501"/>
      <c r="E15" s="226"/>
      <c r="F15" s="292"/>
      <c r="G15" s="158"/>
      <c r="H15" s="158"/>
    </row>
    <row r="16" spans="1:8" s="309" customFormat="1" ht="15.75" customHeight="1" x14ac:dyDescent="0.2">
      <c r="A16" s="293">
        <f>IF(E16&gt;0,COUNT($A$6:A15)+1,"")</f>
        <v>4</v>
      </c>
      <c r="B16" s="280" t="s">
        <v>323</v>
      </c>
      <c r="C16" s="492" t="s">
        <v>607</v>
      </c>
      <c r="D16" s="493"/>
      <c r="E16" s="227" t="s">
        <v>325</v>
      </c>
      <c r="F16" s="310"/>
      <c r="G16" s="158"/>
      <c r="H16" s="158"/>
    </row>
    <row r="17" spans="1:8" s="309" customFormat="1" ht="45" customHeight="1" x14ac:dyDescent="0.2">
      <c r="A17" s="293">
        <f>IF(E17&gt;0,COUNT($A$6:A16)+1,"")</f>
        <v>5</v>
      </c>
      <c r="B17" s="277" t="s">
        <v>127</v>
      </c>
      <c r="C17" s="492" t="s">
        <v>672</v>
      </c>
      <c r="D17" s="493"/>
      <c r="E17" s="227" t="s">
        <v>325</v>
      </c>
      <c r="F17" s="310"/>
      <c r="G17" s="158"/>
      <c r="H17" s="158"/>
    </row>
    <row r="18" spans="1:8" s="309" customFormat="1" ht="15.75" customHeight="1" x14ac:dyDescent="0.2">
      <c r="A18" s="291" t="str">
        <f>IF(E18&gt;0,COUNT($A$6:A17)+1,"")</f>
        <v/>
      </c>
      <c r="B18" s="276"/>
      <c r="C18" s="278"/>
      <c r="D18" s="282"/>
      <c r="E18" s="226"/>
      <c r="F18" s="292"/>
      <c r="G18" s="158"/>
      <c r="H18" s="158"/>
    </row>
    <row r="19" spans="1:8" s="309" customFormat="1" ht="30" customHeight="1" x14ac:dyDescent="0.2">
      <c r="A19" s="293">
        <f>IF(E19&gt;0,COUNT($A$6:A18)+1,"")</f>
        <v>6</v>
      </c>
      <c r="B19" s="277" t="s">
        <v>134</v>
      </c>
      <c r="C19" s="492" t="s">
        <v>673</v>
      </c>
      <c r="D19" s="493"/>
      <c r="E19" s="227" t="s">
        <v>325</v>
      </c>
      <c r="F19" s="310"/>
      <c r="G19" s="158"/>
      <c r="H19" s="158"/>
    </row>
    <row r="20" spans="1:8" s="309" customFormat="1" ht="15.75" customHeight="1" x14ac:dyDescent="0.2">
      <c r="A20" s="291" t="str">
        <f>IF(E20&gt;0,COUNT($A$6:A19)+1,"")</f>
        <v/>
      </c>
      <c r="B20" s="497" t="s">
        <v>608</v>
      </c>
      <c r="C20" s="498"/>
      <c r="D20" s="279" t="s">
        <v>609</v>
      </c>
      <c r="E20" s="226"/>
      <c r="F20" s="292"/>
      <c r="G20" s="158"/>
      <c r="H20" s="158"/>
    </row>
    <row r="21" spans="1:8" s="309" customFormat="1" ht="30" customHeight="1" x14ac:dyDescent="0.2">
      <c r="A21" s="291" t="str">
        <f>IF(E21&gt;0,COUNT($A$6:A20)+1,"")</f>
        <v/>
      </c>
      <c r="B21" s="497" t="s">
        <v>610</v>
      </c>
      <c r="C21" s="498"/>
      <c r="D21" s="296" t="s">
        <v>674</v>
      </c>
      <c r="E21" s="226"/>
      <c r="F21" s="292"/>
      <c r="G21" s="158"/>
      <c r="H21" s="158"/>
    </row>
    <row r="22" spans="1:8" s="309" customFormat="1" ht="15.75" customHeight="1" x14ac:dyDescent="0.2">
      <c r="A22" s="291" t="str">
        <f>IF(E22&gt;0,COUNT($A$6:A21)+1,"")</f>
        <v/>
      </c>
      <c r="B22" s="281"/>
      <c r="C22" s="276"/>
      <c r="D22" s="279"/>
      <c r="E22" s="226"/>
      <c r="F22" s="292"/>
      <c r="G22" s="158"/>
      <c r="H22" s="158"/>
    </row>
    <row r="23" spans="1:8" s="309" customFormat="1" ht="15.75" customHeight="1" x14ac:dyDescent="0.2">
      <c r="A23" s="291" t="str">
        <f>IF(E23&gt;0,COUNT($A$6:A22)+1,"")</f>
        <v/>
      </c>
      <c r="B23" s="277" t="s">
        <v>323</v>
      </c>
      <c r="C23" s="492" t="s">
        <v>611</v>
      </c>
      <c r="D23" s="493"/>
      <c r="E23" s="226"/>
      <c r="F23" s="292"/>
      <c r="G23" s="158"/>
      <c r="H23" s="158"/>
    </row>
    <row r="24" spans="1:8" s="309" customFormat="1" ht="15.75" customHeight="1" x14ac:dyDescent="0.2">
      <c r="A24" s="293">
        <f>IF(E24&gt;0,COUNT($A$6:A23)+1,"")</f>
        <v>7</v>
      </c>
      <c r="B24" s="281"/>
      <c r="C24" s="283" t="s">
        <v>324</v>
      </c>
      <c r="D24" s="279" t="s">
        <v>612</v>
      </c>
      <c r="E24" s="227" t="s">
        <v>325</v>
      </c>
      <c r="F24" s="310"/>
      <c r="G24" s="158"/>
      <c r="H24" s="158"/>
    </row>
    <row r="25" spans="1:8" s="309" customFormat="1" ht="15.75" customHeight="1" x14ac:dyDescent="0.2">
      <c r="A25" s="293">
        <f>IF(E25&gt;0,COUNT($A$6:A24)+1,"")</f>
        <v>8</v>
      </c>
      <c r="B25" s="281"/>
      <c r="C25" s="283" t="s">
        <v>324</v>
      </c>
      <c r="D25" s="279" t="s">
        <v>613</v>
      </c>
      <c r="E25" s="227" t="s">
        <v>325</v>
      </c>
      <c r="F25" s="310"/>
      <c r="G25" s="158"/>
      <c r="H25" s="158"/>
    </row>
    <row r="26" spans="1:8" s="309" customFormat="1" ht="15.75" customHeight="1" x14ac:dyDescent="0.2">
      <c r="A26" s="293">
        <f>IF(E26&gt;0,COUNT($A$6:A25)+1,"")</f>
        <v>9</v>
      </c>
      <c r="B26" s="277"/>
      <c r="C26" s="283" t="s">
        <v>324</v>
      </c>
      <c r="D26" s="279" t="s">
        <v>614</v>
      </c>
      <c r="E26" s="227" t="s">
        <v>325</v>
      </c>
      <c r="F26" s="310"/>
      <c r="G26" s="158"/>
      <c r="H26" s="158"/>
    </row>
    <row r="27" spans="1:8" s="309" customFormat="1" ht="15.75" customHeight="1" x14ac:dyDescent="0.2">
      <c r="A27" s="293">
        <f>IF(E27&gt;0,COUNT($A$6:A26)+1,"")</f>
        <v>10</v>
      </c>
      <c r="B27" s="281"/>
      <c r="C27" s="283" t="s">
        <v>324</v>
      </c>
      <c r="D27" s="279" t="s">
        <v>615</v>
      </c>
      <c r="E27" s="227" t="s">
        <v>325</v>
      </c>
      <c r="F27" s="310"/>
      <c r="G27" s="158"/>
      <c r="H27" s="158"/>
    </row>
    <row r="28" spans="1:8" s="309" customFormat="1" ht="15.75" customHeight="1" x14ac:dyDescent="0.2">
      <c r="A28" s="293">
        <f>IF(E28&gt;0,COUNT($A$6:A27)+1,"")</f>
        <v>11</v>
      </c>
      <c r="B28" s="277" t="s">
        <v>323</v>
      </c>
      <c r="C28" s="492" t="s">
        <v>616</v>
      </c>
      <c r="D28" s="490"/>
      <c r="E28" s="227" t="s">
        <v>325</v>
      </c>
      <c r="F28" s="310"/>
      <c r="G28" s="158"/>
      <c r="H28" s="158"/>
    </row>
    <row r="29" spans="1:8" s="309" customFormat="1" ht="30" customHeight="1" x14ac:dyDescent="0.2">
      <c r="A29" s="293">
        <f>IF(E29&gt;0,COUNT($A$6:A28)+1,"")</f>
        <v>12</v>
      </c>
      <c r="B29" s="277" t="s">
        <v>323</v>
      </c>
      <c r="C29" s="492" t="s">
        <v>675</v>
      </c>
      <c r="D29" s="490"/>
      <c r="E29" s="227" t="s">
        <v>325</v>
      </c>
      <c r="F29" s="310"/>
      <c r="G29" s="158"/>
      <c r="H29" s="158"/>
    </row>
    <row r="30" spans="1:8" s="309" customFormat="1" ht="15.75" customHeight="1" x14ac:dyDescent="0.2">
      <c r="A30" s="291" t="str">
        <f>IF(E30&gt;0,COUNT($A$6:A29)+1,"")</f>
        <v/>
      </c>
      <c r="B30" s="281"/>
      <c r="C30" s="276"/>
      <c r="D30" s="279"/>
      <c r="E30" s="226"/>
      <c r="F30" s="292"/>
      <c r="G30" s="158"/>
      <c r="H30" s="158"/>
    </row>
    <row r="31" spans="1:8" s="309" customFormat="1" ht="30" customHeight="1" x14ac:dyDescent="0.2">
      <c r="A31" s="293">
        <f>IF(E31&gt;0,COUNT($A$6:A30)+1,"")</f>
        <v>13</v>
      </c>
      <c r="B31" s="277" t="s">
        <v>323</v>
      </c>
      <c r="C31" s="492" t="s">
        <v>676</v>
      </c>
      <c r="D31" s="493"/>
      <c r="E31" s="227" t="s">
        <v>325</v>
      </c>
      <c r="F31" s="310"/>
      <c r="G31" s="158"/>
      <c r="H31" s="158"/>
    </row>
    <row r="32" spans="1:8" s="309" customFormat="1" ht="15.75" customHeight="1" x14ac:dyDescent="0.2">
      <c r="A32" s="291" t="str">
        <f>IF(E32&gt;0,COUNT($A$6:A31)+1,"")</f>
        <v/>
      </c>
      <c r="B32" s="277"/>
      <c r="C32" s="283" t="s">
        <v>324</v>
      </c>
      <c r="D32" s="279" t="s">
        <v>617</v>
      </c>
      <c r="E32" s="226"/>
      <c r="F32" s="292"/>
      <c r="G32" s="158"/>
      <c r="H32" s="158"/>
    </row>
    <row r="33" spans="1:8" s="309" customFormat="1" ht="15.75" customHeight="1" x14ac:dyDescent="0.2">
      <c r="A33" s="291" t="str">
        <f>IF(E33&gt;0,COUNT($A$6:A32)+1,"")</f>
        <v/>
      </c>
      <c r="B33" s="281"/>
      <c r="C33" s="283" t="s">
        <v>324</v>
      </c>
      <c r="D33" s="279" t="s">
        <v>618</v>
      </c>
      <c r="E33" s="226"/>
      <c r="F33" s="292"/>
      <c r="G33" s="158"/>
      <c r="H33" s="158"/>
    </row>
    <row r="34" spans="1:8" s="309" customFormat="1" ht="15.75" customHeight="1" x14ac:dyDescent="0.2">
      <c r="A34" s="293">
        <f>IF(E34&gt;0,COUNT($A$6:A33)+1,"")</f>
        <v>14</v>
      </c>
      <c r="B34" s="277" t="s">
        <v>323</v>
      </c>
      <c r="C34" s="492" t="s">
        <v>619</v>
      </c>
      <c r="D34" s="493"/>
      <c r="E34" s="227" t="s">
        <v>325</v>
      </c>
      <c r="F34" s="310"/>
      <c r="G34" s="158"/>
      <c r="H34" s="158"/>
    </row>
    <row r="35" spans="1:8" s="309" customFormat="1" ht="30" customHeight="1" x14ac:dyDescent="0.2">
      <c r="A35" s="291" t="str">
        <f>IF(E35&gt;0,COUNT($A$6:A34)+1,"")</f>
        <v/>
      </c>
      <c r="B35" s="280" t="s">
        <v>323</v>
      </c>
      <c r="C35" s="492" t="s">
        <v>677</v>
      </c>
      <c r="D35" s="493"/>
      <c r="E35" s="226"/>
      <c r="F35" s="292"/>
      <c r="G35" s="158"/>
      <c r="H35" s="158"/>
    </row>
    <row r="36" spans="1:8" s="309" customFormat="1" ht="15.75" customHeight="1" x14ac:dyDescent="0.2">
      <c r="A36" s="293">
        <f>IF(E36&gt;0,COUNT($A$6:A35)+1,"")</f>
        <v>15</v>
      </c>
      <c r="B36" s="280"/>
      <c r="C36" s="283" t="s">
        <v>324</v>
      </c>
      <c r="D36" s="279" t="s">
        <v>617</v>
      </c>
      <c r="E36" s="227" t="s">
        <v>325</v>
      </c>
      <c r="F36" s="310"/>
      <c r="G36" s="158"/>
      <c r="H36" s="158"/>
    </row>
    <row r="37" spans="1:8" s="309" customFormat="1" ht="15.75" customHeight="1" x14ac:dyDescent="0.2">
      <c r="A37" s="293">
        <f>IF(E37&gt;0,COUNT($A$6:A36)+1,"")</f>
        <v>16</v>
      </c>
      <c r="B37" s="281"/>
      <c r="C37" s="283" t="s">
        <v>324</v>
      </c>
      <c r="D37" s="279" t="s">
        <v>618</v>
      </c>
      <c r="E37" s="227" t="s">
        <v>325</v>
      </c>
      <c r="F37" s="310"/>
      <c r="G37" s="158"/>
      <c r="H37" s="158"/>
    </row>
    <row r="38" spans="1:8" s="309" customFormat="1" ht="30" customHeight="1" x14ac:dyDescent="0.2">
      <c r="A38" s="291" t="str">
        <f>IF(E38&gt;0,COUNT($A$6:A37)+1,"")</f>
        <v/>
      </c>
      <c r="B38" s="280" t="s">
        <v>323</v>
      </c>
      <c r="C38" s="492" t="s">
        <v>678</v>
      </c>
      <c r="D38" s="493"/>
      <c r="E38" s="226"/>
      <c r="F38" s="292"/>
      <c r="G38" s="158"/>
      <c r="H38" s="158"/>
    </row>
    <row r="39" spans="1:8" s="309" customFormat="1" ht="15.75" customHeight="1" x14ac:dyDescent="0.2">
      <c r="A39" s="293">
        <f>IF(E39&gt;0,COUNT($A$6:A38)+1,"")</f>
        <v>17</v>
      </c>
      <c r="B39" s="280"/>
      <c r="C39" s="283" t="s">
        <v>324</v>
      </c>
      <c r="D39" s="276" t="s">
        <v>617</v>
      </c>
      <c r="E39" s="227" t="s">
        <v>325</v>
      </c>
      <c r="F39" s="310"/>
      <c r="G39" s="158"/>
      <c r="H39" s="158"/>
    </row>
    <row r="40" spans="1:8" s="309" customFormat="1" ht="15.75" customHeight="1" x14ac:dyDescent="0.2">
      <c r="A40" s="293">
        <f>IF(E40&gt;0,COUNT($A$6:A39)+1,"")</f>
        <v>18</v>
      </c>
      <c r="B40" s="281"/>
      <c r="C40" s="283" t="s">
        <v>324</v>
      </c>
      <c r="D40" s="276" t="s">
        <v>618</v>
      </c>
      <c r="E40" s="227" t="s">
        <v>325</v>
      </c>
      <c r="F40" s="310"/>
      <c r="G40" s="158"/>
      <c r="H40" s="158"/>
    </row>
    <row r="41" spans="1:8" s="309" customFormat="1" ht="15.75" customHeight="1" x14ac:dyDescent="0.2">
      <c r="A41" s="291" t="str">
        <f>IF(E41&gt;0,COUNT($A$6:A40)+1,"")</f>
        <v/>
      </c>
      <c r="B41" s="281"/>
      <c r="C41" s="278"/>
      <c r="D41" s="276" t="s">
        <v>620</v>
      </c>
      <c r="E41" s="226"/>
      <c r="F41" s="292"/>
      <c r="G41" s="158"/>
      <c r="H41" s="158"/>
    </row>
    <row r="42" spans="1:8" s="309" customFormat="1" ht="30" customHeight="1" x14ac:dyDescent="0.2">
      <c r="A42" s="291" t="str">
        <f>IF(E42&gt;0,COUNT($A$6:A41)+1,"")</f>
        <v/>
      </c>
      <c r="B42" s="280" t="s">
        <v>323</v>
      </c>
      <c r="C42" s="492" t="s">
        <v>679</v>
      </c>
      <c r="D42" s="493"/>
      <c r="E42" s="226"/>
      <c r="F42" s="292"/>
      <c r="G42" s="158"/>
      <c r="H42" s="158"/>
    </row>
    <row r="43" spans="1:8" s="309" customFormat="1" ht="15.75" customHeight="1" x14ac:dyDescent="0.2">
      <c r="A43" s="293">
        <f>IF(E43&gt;0,COUNT($A$6:A42)+1,"")</f>
        <v>19</v>
      </c>
      <c r="B43" s="285"/>
      <c r="C43" s="283" t="s">
        <v>324</v>
      </c>
      <c r="D43" s="282" t="s">
        <v>617</v>
      </c>
      <c r="E43" s="227" t="s">
        <v>325</v>
      </c>
      <c r="F43" s="310"/>
      <c r="G43" s="158"/>
      <c r="H43" s="158"/>
    </row>
    <row r="44" spans="1:8" s="309" customFormat="1" ht="15.75" customHeight="1" x14ac:dyDescent="0.2">
      <c r="A44" s="293">
        <f>IF(E44&gt;0,COUNT($A$6:A43)+1,"")</f>
        <v>20</v>
      </c>
      <c r="B44" s="281"/>
      <c r="C44" s="283" t="s">
        <v>324</v>
      </c>
      <c r="D44" s="279" t="s">
        <v>618</v>
      </c>
      <c r="E44" s="227" t="s">
        <v>325</v>
      </c>
      <c r="F44" s="310"/>
      <c r="G44" s="158"/>
      <c r="H44" s="158"/>
    </row>
    <row r="45" spans="1:8" s="309" customFormat="1" ht="60" customHeight="1" x14ac:dyDescent="0.2">
      <c r="A45" s="293">
        <f>IF(E45&gt;0,COUNT($A$6:A44)+1,"")</f>
        <v>21</v>
      </c>
      <c r="B45" s="280" t="s">
        <v>323</v>
      </c>
      <c r="C45" s="492" t="s">
        <v>680</v>
      </c>
      <c r="D45" s="493"/>
      <c r="E45" s="227" t="s">
        <v>325</v>
      </c>
      <c r="F45" s="310"/>
      <c r="G45" s="158"/>
      <c r="H45" s="158"/>
    </row>
    <row r="46" spans="1:8" s="309" customFormat="1" ht="15.75" customHeight="1" x14ac:dyDescent="0.2">
      <c r="A46" s="291" t="str">
        <f>IF(E46&gt;0,COUNT($A$6:A45)+1,"")</f>
        <v/>
      </c>
      <c r="B46" s="280"/>
      <c r="C46" s="276" t="s">
        <v>621</v>
      </c>
      <c r="D46" s="279" t="s">
        <v>622</v>
      </c>
      <c r="E46" s="226"/>
      <c r="F46" s="292"/>
      <c r="G46" s="158"/>
      <c r="H46" s="158"/>
    </row>
    <row r="47" spans="1:8" s="309" customFormat="1" ht="15.75" customHeight="1" x14ac:dyDescent="0.2">
      <c r="A47" s="291" t="str">
        <f>IF(E47&gt;0,COUNT($A$6:A46)+1,"")</f>
        <v/>
      </c>
      <c r="B47" s="280"/>
      <c r="C47" s="276" t="s">
        <v>621</v>
      </c>
      <c r="D47" s="279" t="s">
        <v>681</v>
      </c>
      <c r="E47" s="226"/>
      <c r="F47" s="292"/>
      <c r="G47" s="158"/>
      <c r="H47" s="158"/>
    </row>
    <row r="48" spans="1:8" s="309" customFormat="1" ht="15.75" customHeight="1" x14ac:dyDescent="0.2">
      <c r="A48" s="291" t="str">
        <f>IF(E48&gt;0,COUNT($A$6:A47)+1,"")</f>
        <v/>
      </c>
      <c r="B48" s="280"/>
      <c r="C48" s="276"/>
      <c r="D48" s="279"/>
      <c r="E48" s="226"/>
      <c r="F48" s="292"/>
      <c r="G48" s="158"/>
      <c r="H48" s="158"/>
    </row>
    <row r="49" spans="1:8" s="309" customFormat="1" ht="15.75" customHeight="1" x14ac:dyDescent="0.2">
      <c r="A49" s="291" t="str">
        <f>IF(E49&gt;0,COUNT($A$6:A48)+1,"")</f>
        <v/>
      </c>
      <c r="B49" s="280" t="s">
        <v>323</v>
      </c>
      <c r="C49" s="492" t="s">
        <v>623</v>
      </c>
      <c r="D49" s="493"/>
      <c r="E49" s="226"/>
      <c r="F49" s="292"/>
      <c r="G49" s="158"/>
      <c r="H49" s="158"/>
    </row>
    <row r="50" spans="1:8" s="309" customFormat="1" ht="15.75" customHeight="1" x14ac:dyDescent="0.2">
      <c r="A50" s="291" t="str">
        <f>IF(E50&gt;0,COUNT($A$6:A49)+1,"")</f>
        <v/>
      </c>
      <c r="B50" s="281"/>
      <c r="C50" s="492" t="s">
        <v>624</v>
      </c>
      <c r="D50" s="490"/>
      <c r="E50" s="226"/>
      <c r="F50" s="292"/>
      <c r="G50" s="158"/>
      <c r="H50" s="158"/>
    </row>
    <row r="51" spans="1:8" s="309" customFormat="1" ht="15.75" customHeight="1" x14ac:dyDescent="0.2">
      <c r="A51" s="293">
        <f>IF(E51&gt;0,COUNT($A$6:A50)+1,"")</f>
        <v>22</v>
      </c>
      <c r="B51" s="285"/>
      <c r="C51" s="283" t="s">
        <v>324</v>
      </c>
      <c r="D51" s="286" t="s">
        <v>625</v>
      </c>
      <c r="E51" s="227" t="s">
        <v>325</v>
      </c>
      <c r="F51" s="310"/>
      <c r="G51" s="158"/>
      <c r="H51" s="158"/>
    </row>
    <row r="52" spans="1:8" s="309" customFormat="1" ht="15.75" customHeight="1" x14ac:dyDescent="0.2">
      <c r="A52" s="293">
        <f>IF(E52&gt;0,COUNT($A$6:A51)+1,"")</f>
        <v>23</v>
      </c>
      <c r="B52" s="281"/>
      <c r="C52" s="283" t="s">
        <v>324</v>
      </c>
      <c r="D52" s="284" t="s">
        <v>626</v>
      </c>
      <c r="E52" s="227" t="s">
        <v>325</v>
      </c>
      <c r="F52" s="310"/>
      <c r="G52" s="158"/>
      <c r="H52" s="158"/>
    </row>
    <row r="53" spans="1:8" s="309" customFormat="1" ht="15.75" customHeight="1" x14ac:dyDescent="0.2">
      <c r="A53" s="293">
        <f>IF(E53&gt;0,COUNT($A$6:A52)+1,"")</f>
        <v>24</v>
      </c>
      <c r="B53" s="280"/>
      <c r="C53" s="283" t="s">
        <v>324</v>
      </c>
      <c r="D53" s="284" t="s">
        <v>627</v>
      </c>
      <c r="E53" s="227" t="s">
        <v>325</v>
      </c>
      <c r="F53" s="310"/>
      <c r="G53" s="158"/>
      <c r="H53" s="158"/>
    </row>
    <row r="54" spans="1:8" s="309" customFormat="1" ht="15.75" customHeight="1" x14ac:dyDescent="0.2">
      <c r="A54" s="293">
        <f>IF(E54&gt;0,COUNT($A$6:A53)+1,"")</f>
        <v>25</v>
      </c>
      <c r="B54" s="276"/>
      <c r="C54" s="283" t="s">
        <v>324</v>
      </c>
      <c r="D54" s="287" t="s">
        <v>628</v>
      </c>
      <c r="E54" s="227" t="s">
        <v>325</v>
      </c>
      <c r="F54" s="310"/>
      <c r="G54" s="158"/>
      <c r="H54" s="158"/>
    </row>
    <row r="55" spans="1:8" s="309" customFormat="1" ht="15.75" customHeight="1" x14ac:dyDescent="0.2">
      <c r="A55" s="291" t="str">
        <f>IF(E55&gt;0,COUNT($A$6:A54)+1,"")</f>
        <v/>
      </c>
      <c r="B55" s="277" t="s">
        <v>323</v>
      </c>
      <c r="C55" s="492" t="s">
        <v>629</v>
      </c>
      <c r="D55" s="490"/>
      <c r="E55" s="226"/>
      <c r="F55" s="292"/>
      <c r="G55" s="158"/>
      <c r="H55" s="158"/>
    </row>
    <row r="56" spans="1:8" s="309" customFormat="1" ht="30" customHeight="1" x14ac:dyDescent="0.2">
      <c r="A56" s="291" t="str">
        <f>IF(E56&gt;0,COUNT($A$6:A55)+1,"")</f>
        <v/>
      </c>
      <c r="B56" s="276"/>
      <c r="C56" s="492" t="s">
        <v>682</v>
      </c>
      <c r="D56" s="490"/>
      <c r="E56" s="226"/>
      <c r="F56" s="292"/>
      <c r="G56" s="158"/>
      <c r="H56" s="158"/>
    </row>
    <row r="57" spans="1:8" s="309" customFormat="1" ht="15.75" customHeight="1" x14ac:dyDescent="0.2">
      <c r="A57" s="293">
        <f>IF(E57&gt;0,COUNT($A$6:A56)+1,"")</f>
        <v>26</v>
      </c>
      <c r="B57" s="277"/>
      <c r="C57" s="283" t="s">
        <v>324</v>
      </c>
      <c r="D57" s="279" t="s">
        <v>630</v>
      </c>
      <c r="E57" s="227" t="s">
        <v>325</v>
      </c>
      <c r="F57" s="310"/>
      <c r="G57" s="158"/>
      <c r="H57" s="158"/>
    </row>
    <row r="58" spans="1:8" s="309" customFormat="1" ht="15.75" customHeight="1" x14ac:dyDescent="0.2">
      <c r="A58" s="293">
        <f>IF(E58&gt;0,COUNT($A$6:A57)+1,"")</f>
        <v>27</v>
      </c>
      <c r="B58" s="281"/>
      <c r="C58" s="283" t="s">
        <v>324</v>
      </c>
      <c r="D58" s="279" t="s">
        <v>631</v>
      </c>
      <c r="E58" s="227" t="s">
        <v>325</v>
      </c>
      <c r="F58" s="310"/>
      <c r="G58" s="158"/>
      <c r="H58" s="158"/>
    </row>
    <row r="59" spans="1:8" s="309" customFormat="1" ht="15.75" customHeight="1" x14ac:dyDescent="0.2">
      <c r="A59" s="291" t="str">
        <f>IF(E59&gt;0,COUNT($A$6:A58)+1,"")</f>
        <v/>
      </c>
      <c r="B59" s="499" t="s">
        <v>636</v>
      </c>
      <c r="C59" s="500"/>
      <c r="D59" s="501"/>
      <c r="E59" s="226"/>
      <c r="F59" s="292"/>
      <c r="G59" s="158"/>
      <c r="H59" s="158"/>
    </row>
    <row r="60" spans="1:8" s="309" customFormat="1" ht="30" customHeight="1" x14ac:dyDescent="0.2">
      <c r="A60" s="293">
        <f>IF(E60&gt;0,COUNT($A$6:A59)+1,"")</f>
        <v>28</v>
      </c>
      <c r="B60" s="280" t="s">
        <v>323</v>
      </c>
      <c r="C60" s="492" t="s">
        <v>683</v>
      </c>
      <c r="D60" s="493"/>
      <c r="E60" s="227" t="s">
        <v>325</v>
      </c>
      <c r="F60" s="310"/>
      <c r="G60" s="158"/>
      <c r="H60" s="158"/>
    </row>
    <row r="61" spans="1:8" s="309" customFormat="1" ht="15.75" customHeight="1" x14ac:dyDescent="0.2">
      <c r="A61" s="291" t="str">
        <f>IF(E61&gt;0,COUNT($A$6:A60)+1,"")</f>
        <v/>
      </c>
      <c r="B61" s="277"/>
      <c r="C61" s="276"/>
      <c r="D61" s="279"/>
      <c r="E61" s="226"/>
      <c r="F61" s="292"/>
      <c r="G61" s="158"/>
      <c r="H61" s="158"/>
    </row>
    <row r="62" spans="1:8" s="309" customFormat="1" ht="30" customHeight="1" x14ac:dyDescent="0.2">
      <c r="A62" s="293">
        <f>IF(E62&gt;0,COUNT($A$6:A61)+1,"")</f>
        <v>29</v>
      </c>
      <c r="B62" s="280" t="s">
        <v>323</v>
      </c>
      <c r="C62" s="492" t="s">
        <v>684</v>
      </c>
      <c r="D62" s="493"/>
      <c r="E62" s="227" t="s">
        <v>325</v>
      </c>
      <c r="F62" s="310"/>
      <c r="G62" s="158"/>
      <c r="H62" s="158"/>
    </row>
    <row r="63" spans="1:8" s="309" customFormat="1" ht="15.75" customHeight="1" x14ac:dyDescent="0.2">
      <c r="A63" s="291" t="str">
        <f>IF(E63&gt;0,COUNT($A$6:A62)+1,"")</f>
        <v/>
      </c>
      <c r="B63" s="277"/>
      <c r="C63" s="276"/>
      <c r="D63" s="279"/>
      <c r="E63" s="226"/>
      <c r="F63" s="292"/>
      <c r="G63" s="158"/>
      <c r="H63" s="158"/>
    </row>
    <row r="64" spans="1:8" s="309" customFormat="1" ht="30" customHeight="1" x14ac:dyDescent="0.2">
      <c r="A64" s="293">
        <f>IF(E64&gt;0,COUNT($A$6:A63)+1,"")</f>
        <v>30</v>
      </c>
      <c r="B64" s="280" t="s">
        <v>323</v>
      </c>
      <c r="C64" s="492" t="s">
        <v>685</v>
      </c>
      <c r="D64" s="493"/>
      <c r="E64" s="227" t="s">
        <v>325</v>
      </c>
      <c r="F64" s="310"/>
      <c r="G64" s="158"/>
      <c r="H64" s="158"/>
    </row>
    <row r="65" spans="1:8" s="309" customFormat="1" ht="15.75" customHeight="1" x14ac:dyDescent="0.2">
      <c r="A65" s="291" t="str">
        <f>IF(E65&gt;0,COUNT($A$6:A64)+1,"")</f>
        <v/>
      </c>
      <c r="B65" s="277"/>
      <c r="C65" s="276"/>
      <c r="D65" s="279"/>
      <c r="E65" s="226"/>
      <c r="F65" s="292"/>
      <c r="G65" s="158"/>
      <c r="H65" s="158"/>
    </row>
    <row r="66" spans="1:8" s="309" customFormat="1" ht="15.75" customHeight="1" x14ac:dyDescent="0.2">
      <c r="A66" s="362" t="str">
        <f>IF(E66&gt;0,COUNT($A$6:A65)+1,"")</f>
        <v/>
      </c>
      <c r="B66" s="494" t="s">
        <v>701</v>
      </c>
      <c r="C66" s="495"/>
      <c r="D66" s="496"/>
      <c r="E66" s="363"/>
      <c r="F66" s="364"/>
      <c r="G66" s="158"/>
      <c r="H66" s="158"/>
    </row>
    <row r="67" spans="1:8" s="309" customFormat="1" ht="15" customHeight="1" x14ac:dyDescent="0.2">
      <c r="A67" s="293">
        <f>IF(E67&gt;0,COUNT($A$6:A66)+1,"")</f>
        <v>31</v>
      </c>
      <c r="B67" s="365" t="s">
        <v>323</v>
      </c>
      <c r="C67" s="487" t="s">
        <v>702</v>
      </c>
      <c r="D67" s="488"/>
      <c r="E67" s="227" t="s">
        <v>325</v>
      </c>
      <c r="F67" s="310"/>
      <c r="G67" s="158"/>
      <c r="H67" s="158"/>
    </row>
    <row r="68" spans="1:8" s="309" customFormat="1" ht="15.75" customHeight="1" x14ac:dyDescent="0.2">
      <c r="A68" s="293">
        <f>IF(E68&gt;0,COUNT($A$6:A67)+1,"")</f>
        <v>32</v>
      </c>
      <c r="B68" s="366" t="s">
        <v>323</v>
      </c>
      <c r="C68" s="487" t="s">
        <v>703</v>
      </c>
      <c r="D68" s="488"/>
      <c r="E68" s="227" t="s">
        <v>325</v>
      </c>
      <c r="F68" s="310"/>
      <c r="G68" s="158"/>
      <c r="H68" s="158"/>
    </row>
    <row r="69" spans="1:8" s="309" customFormat="1" ht="15" customHeight="1" x14ac:dyDescent="0.2">
      <c r="A69" s="293">
        <f>IF(E69&gt;0,COUNT($A$6:A68)+1,"")</f>
        <v>33</v>
      </c>
      <c r="B69" s="365" t="s">
        <v>323</v>
      </c>
      <c r="C69" s="487" t="s">
        <v>704</v>
      </c>
      <c r="D69" s="488"/>
      <c r="E69" s="227" t="s">
        <v>325</v>
      </c>
      <c r="F69" s="310"/>
      <c r="G69" s="158"/>
      <c r="H69" s="158"/>
    </row>
    <row r="70" spans="1:8" s="309" customFormat="1" ht="15" customHeight="1" x14ac:dyDescent="0.2">
      <c r="A70" s="293">
        <f>IF(E70&gt;0,COUNT($A$6:A69)+1,"")</f>
        <v>34</v>
      </c>
      <c r="B70" s="365"/>
      <c r="C70" s="487" t="s">
        <v>705</v>
      </c>
      <c r="D70" s="488"/>
      <c r="E70" s="227" t="s">
        <v>325</v>
      </c>
      <c r="F70" s="310"/>
      <c r="G70" s="158"/>
      <c r="H70" s="158"/>
    </row>
    <row r="71" spans="1:8" s="309" customFormat="1" ht="15" customHeight="1" x14ac:dyDescent="0.2">
      <c r="A71" s="293">
        <f>IF(E71&gt;0,COUNT($A$6:A70)+1,"")</f>
        <v>35</v>
      </c>
      <c r="B71" s="365"/>
      <c r="C71" s="487" t="s">
        <v>706</v>
      </c>
      <c r="D71" s="488"/>
      <c r="E71" s="227" t="s">
        <v>325</v>
      </c>
      <c r="F71" s="310"/>
      <c r="G71" s="158"/>
      <c r="H71" s="158"/>
    </row>
    <row r="72" spans="1:8" s="309" customFormat="1" ht="15.75" customHeight="1" x14ac:dyDescent="0.2">
      <c r="A72" s="293">
        <f>IF(E72&gt;0,COUNT($A$6:A71)+1,"")</f>
        <v>36</v>
      </c>
      <c r="B72" s="366"/>
      <c r="C72" s="487" t="s">
        <v>707</v>
      </c>
      <c r="D72" s="488"/>
      <c r="E72" s="227" t="s">
        <v>325</v>
      </c>
      <c r="F72" s="310"/>
      <c r="G72" s="158"/>
      <c r="H72" s="158"/>
    </row>
    <row r="73" spans="1:8" s="309" customFormat="1" ht="30" customHeight="1" x14ac:dyDescent="0.2">
      <c r="A73" s="293">
        <f>IF(E73&gt;0,COUNT($A$6:A72)+1,"")</f>
        <v>37</v>
      </c>
      <c r="B73" s="365"/>
      <c r="C73" s="487" t="s">
        <v>708</v>
      </c>
      <c r="D73" s="488"/>
      <c r="E73" s="227" t="s">
        <v>325</v>
      </c>
      <c r="F73" s="310"/>
      <c r="G73" s="158"/>
      <c r="H73" s="158"/>
    </row>
    <row r="74" spans="1:8" s="309" customFormat="1" ht="30" customHeight="1" x14ac:dyDescent="0.2">
      <c r="A74" s="293">
        <f>IF(E74&gt;0,COUNT($A$6:A73)+1,"")</f>
        <v>38</v>
      </c>
      <c r="B74" s="365"/>
      <c r="C74" s="487" t="s">
        <v>709</v>
      </c>
      <c r="D74" s="488"/>
      <c r="E74" s="227" t="s">
        <v>325</v>
      </c>
      <c r="F74" s="310"/>
      <c r="G74" s="158"/>
      <c r="H74" s="158"/>
    </row>
    <row r="75" spans="1:8" s="309" customFormat="1" ht="15.75" customHeight="1" x14ac:dyDescent="0.2">
      <c r="A75" s="293">
        <f>IF(E75&gt;0,COUNT($A$6:A74)+1,"")</f>
        <v>39</v>
      </c>
      <c r="B75" s="366"/>
      <c r="C75" s="487" t="s">
        <v>710</v>
      </c>
      <c r="D75" s="488"/>
      <c r="E75" s="227" t="s">
        <v>325</v>
      </c>
      <c r="F75" s="310"/>
      <c r="G75" s="158"/>
      <c r="H75" s="158"/>
    </row>
    <row r="76" spans="1:8" s="309" customFormat="1" ht="15" customHeight="1" x14ac:dyDescent="0.2">
      <c r="A76" s="293">
        <f>IF(E76&gt;0,COUNT($A$6:A75)+1,"")</f>
        <v>40</v>
      </c>
      <c r="B76" s="365"/>
      <c r="C76" s="487" t="s">
        <v>711</v>
      </c>
      <c r="D76" s="488"/>
      <c r="E76" s="227" t="s">
        <v>325</v>
      </c>
      <c r="F76" s="310"/>
      <c r="G76" s="158"/>
      <c r="H76" s="158"/>
    </row>
    <row r="77" spans="1:8" s="309" customFormat="1" ht="15" customHeight="1" x14ac:dyDescent="0.2">
      <c r="A77" s="293">
        <f>IF(E77&gt;0,COUNT($A$6:A76)+1,"")</f>
        <v>41</v>
      </c>
      <c r="B77" s="365"/>
      <c r="C77" s="487" t="s">
        <v>712</v>
      </c>
      <c r="D77" s="488"/>
      <c r="E77" s="227" t="s">
        <v>325</v>
      </c>
      <c r="F77" s="310"/>
      <c r="G77" s="158"/>
      <c r="H77" s="158"/>
    </row>
    <row r="78" spans="1:8" s="309" customFormat="1" ht="15.75" customHeight="1" x14ac:dyDescent="0.2">
      <c r="A78" s="293">
        <f>IF(E78&gt;0,COUNT($A$6:A77)+1,"")</f>
        <v>42</v>
      </c>
      <c r="B78" s="366"/>
      <c r="C78" s="487" t="s">
        <v>713</v>
      </c>
      <c r="D78" s="488"/>
      <c r="E78" s="227" t="s">
        <v>325</v>
      </c>
      <c r="F78" s="310"/>
      <c r="G78" s="158"/>
      <c r="H78" s="158"/>
    </row>
    <row r="79" spans="1:8" s="309" customFormat="1" ht="15" customHeight="1" x14ac:dyDescent="0.2">
      <c r="A79" s="293">
        <f>IF(E79&gt;0,COUNT($A$6:A78)+1,"")</f>
        <v>43</v>
      </c>
      <c r="B79" s="365"/>
      <c r="C79" s="487" t="s">
        <v>714</v>
      </c>
      <c r="D79" s="488"/>
      <c r="E79" s="227" t="s">
        <v>325</v>
      </c>
      <c r="F79" s="310"/>
      <c r="G79" s="158"/>
      <c r="H79" s="158"/>
    </row>
    <row r="80" spans="1:8" s="309" customFormat="1" ht="15" customHeight="1" x14ac:dyDescent="0.2">
      <c r="A80" s="293">
        <f>IF(E80&gt;0,COUNT($A$6:A79)+1,"")</f>
        <v>44</v>
      </c>
      <c r="B80" s="365"/>
      <c r="C80" s="487" t="s">
        <v>715</v>
      </c>
      <c r="D80" s="488"/>
      <c r="E80" s="227" t="s">
        <v>325</v>
      </c>
      <c r="F80" s="310"/>
      <c r="G80" s="158"/>
      <c r="H80" s="158"/>
    </row>
    <row r="81" spans="1:8" s="309" customFormat="1" ht="15" customHeight="1" x14ac:dyDescent="0.2">
      <c r="A81" s="293">
        <f>IF(E81&gt;0,COUNT($A$6:A80)+1,"")</f>
        <v>45</v>
      </c>
      <c r="B81" s="365"/>
      <c r="C81" s="487" t="s">
        <v>716</v>
      </c>
      <c r="D81" s="488"/>
      <c r="E81" s="227" t="s">
        <v>325</v>
      </c>
      <c r="F81" s="310"/>
      <c r="G81" s="158"/>
      <c r="H81" s="158"/>
    </row>
    <row r="82" spans="1:8" s="309" customFormat="1" ht="15.75" customHeight="1" x14ac:dyDescent="0.2">
      <c r="A82" s="293">
        <f>IF(E82&gt;0,COUNT($A$6:A81)+1,"")</f>
        <v>46</v>
      </c>
      <c r="B82" s="366"/>
      <c r="C82" s="487" t="s">
        <v>717</v>
      </c>
      <c r="D82" s="488"/>
      <c r="E82" s="227" t="s">
        <v>325</v>
      </c>
      <c r="F82" s="310"/>
      <c r="G82" s="158"/>
      <c r="H82" s="158"/>
    </row>
    <row r="83" spans="1:8" s="309" customFormat="1" ht="15.75" customHeight="1" x14ac:dyDescent="0.2">
      <c r="A83" s="311"/>
      <c r="B83" s="298"/>
      <c r="C83" s="298"/>
      <c r="D83" s="298"/>
      <c r="E83" s="312"/>
      <c r="F83" s="308"/>
      <c r="G83" s="158"/>
      <c r="H83" s="158"/>
    </row>
    <row r="84" spans="1:8" s="309" customFormat="1" ht="15.75" customHeight="1" x14ac:dyDescent="0.2">
      <c r="A84" s="311"/>
      <c r="B84" s="504" t="s">
        <v>584</v>
      </c>
      <c r="C84" s="505"/>
      <c r="D84" s="506"/>
      <c r="E84" s="312"/>
      <c r="F84" s="308"/>
      <c r="G84" s="158"/>
      <c r="H84" s="158"/>
    </row>
    <row r="85" spans="1:8" s="309" customFormat="1" ht="15.75" customHeight="1" x14ac:dyDescent="0.2">
      <c r="A85" s="311"/>
      <c r="B85" s="298"/>
      <c r="C85" s="298"/>
      <c r="D85" s="298"/>
      <c r="E85" s="312"/>
      <c r="F85" s="308"/>
      <c r="G85" s="158"/>
      <c r="H85" s="158"/>
    </row>
    <row r="86" spans="1:8" s="309" customFormat="1" ht="15.75" customHeight="1" x14ac:dyDescent="0.2">
      <c r="A86" s="311"/>
      <c r="B86" s="297"/>
      <c r="C86" s="489" t="s">
        <v>585</v>
      </c>
      <c r="D86" s="491"/>
      <c r="E86" s="307"/>
      <c r="F86" s="308"/>
      <c r="G86" s="158"/>
      <c r="H86" s="158"/>
    </row>
    <row r="87" spans="1:8" s="309" customFormat="1" ht="30" customHeight="1" x14ac:dyDescent="0.2">
      <c r="A87" s="313">
        <v>1</v>
      </c>
      <c r="B87" s="297" t="s">
        <v>323</v>
      </c>
      <c r="C87" s="489" t="s">
        <v>686</v>
      </c>
      <c r="D87" s="490"/>
      <c r="E87" s="314" t="s">
        <v>329</v>
      </c>
      <c r="F87" s="315"/>
      <c r="G87" s="158"/>
      <c r="H87" s="316"/>
    </row>
    <row r="88" spans="1:8" s="318" customFormat="1" ht="15.75" customHeight="1" x14ac:dyDescent="0.2">
      <c r="A88" s="311"/>
      <c r="B88" s="317"/>
      <c r="C88" s="317"/>
      <c r="D88" s="317"/>
      <c r="E88" s="307"/>
      <c r="F88" s="308"/>
      <c r="G88" s="158"/>
      <c r="H88" s="316"/>
    </row>
    <row r="89" spans="1:8" s="318" customFormat="1" ht="30" customHeight="1" x14ac:dyDescent="0.2">
      <c r="A89" s="319">
        <f>IF(E89&gt;0,COUNT($A$86:A87)+1,"")</f>
        <v>2</v>
      </c>
      <c r="B89" s="297" t="s">
        <v>323</v>
      </c>
      <c r="C89" s="489" t="s">
        <v>687</v>
      </c>
      <c r="D89" s="491"/>
      <c r="E89" s="314" t="s">
        <v>329</v>
      </c>
      <c r="F89" s="315"/>
      <c r="G89" s="158"/>
      <c r="H89" s="316"/>
    </row>
    <row r="90" spans="1:8" s="318" customFormat="1" ht="15.75" customHeight="1" x14ac:dyDescent="0.2">
      <c r="A90" s="306" t="str">
        <f>IF(E90&gt;0,COUNT($A$6:A89)+1,"")</f>
        <v/>
      </c>
      <c r="B90" s="297"/>
      <c r="C90" s="317"/>
      <c r="D90" s="320"/>
      <c r="E90" s="307"/>
      <c r="F90" s="308"/>
      <c r="G90" s="158"/>
      <c r="H90" s="316"/>
    </row>
    <row r="91" spans="1:8" s="318" customFormat="1" ht="30" customHeight="1" x14ac:dyDescent="0.2">
      <c r="A91" s="319">
        <f>IF(E91&gt;0,COUNT($A$86:A89)+1,"")</f>
        <v>3</v>
      </c>
      <c r="B91" s="297" t="s">
        <v>323</v>
      </c>
      <c r="C91" s="489" t="s">
        <v>688</v>
      </c>
      <c r="D91" s="491"/>
      <c r="E91" s="314" t="s">
        <v>329</v>
      </c>
      <c r="F91" s="315"/>
      <c r="G91" s="158"/>
      <c r="H91" s="316"/>
    </row>
    <row r="92" spans="1:8" s="318" customFormat="1" ht="15.75" customHeight="1" x14ac:dyDescent="0.2">
      <c r="A92" s="306" t="str">
        <f>IF(E92&gt;0,COUNT($A$6:A91)+1,"")</f>
        <v/>
      </c>
      <c r="B92" s="317"/>
      <c r="C92" s="317"/>
      <c r="D92" s="317"/>
      <c r="E92" s="307"/>
      <c r="F92" s="308"/>
      <c r="G92" s="158"/>
      <c r="H92" s="316"/>
    </row>
    <row r="93" spans="1:8" s="318" customFormat="1" ht="30" customHeight="1" x14ac:dyDescent="0.2">
      <c r="A93" s="319">
        <f>IF(E93&gt;0,COUNT($A$86:A91)+1,"")</f>
        <v>4</v>
      </c>
      <c r="B93" s="297" t="s">
        <v>323</v>
      </c>
      <c r="C93" s="489" t="s">
        <v>689</v>
      </c>
      <c r="D93" s="491"/>
      <c r="E93" s="314" t="s">
        <v>329</v>
      </c>
      <c r="F93" s="315"/>
      <c r="G93" s="158"/>
      <c r="H93" s="316"/>
    </row>
    <row r="94" spans="1:8" s="318" customFormat="1" ht="15.75" customHeight="1" x14ac:dyDescent="0.2">
      <c r="A94" s="321" t="str">
        <f>IF(E94&gt;0,COUNT($A$6:A93)+1,"")</f>
        <v/>
      </c>
      <c r="B94" s="297"/>
      <c r="C94" s="317"/>
      <c r="D94" s="317"/>
      <c r="E94" s="307"/>
      <c r="F94" s="308"/>
      <c r="G94" s="158"/>
      <c r="H94" s="316"/>
    </row>
    <row r="95" spans="1:8" s="318" customFormat="1" ht="30" customHeight="1" x14ac:dyDescent="0.2">
      <c r="A95" s="319">
        <f>IF(E95&gt;0,COUNT($A$86:A93)+1,"")</f>
        <v>5</v>
      </c>
      <c r="B95" s="297" t="s">
        <v>323</v>
      </c>
      <c r="C95" s="489" t="s">
        <v>690</v>
      </c>
      <c r="D95" s="491"/>
      <c r="E95" s="314" t="s">
        <v>329</v>
      </c>
      <c r="F95" s="315"/>
      <c r="G95" s="158"/>
      <c r="H95" s="316"/>
    </row>
    <row r="96" spans="1:8" s="318" customFormat="1" ht="15.75" customHeight="1" x14ac:dyDescent="0.2">
      <c r="A96" s="321" t="str">
        <f>IF(E96&gt;0,COUNT($A$6:A95)+1,"")</f>
        <v/>
      </c>
      <c r="B96" s="317"/>
      <c r="C96" s="317"/>
      <c r="D96" s="317"/>
      <c r="E96" s="322"/>
      <c r="F96" s="323"/>
      <c r="G96" s="158"/>
      <c r="H96" s="316"/>
    </row>
    <row r="97" spans="1:8" s="318" customFormat="1" ht="30" customHeight="1" x14ac:dyDescent="0.2">
      <c r="A97" s="319">
        <f>IF(E97&gt;0,COUNT($A$86:A95)+1,"")</f>
        <v>6</v>
      </c>
      <c r="B97" s="297" t="s">
        <v>323</v>
      </c>
      <c r="C97" s="489" t="s">
        <v>691</v>
      </c>
      <c r="D97" s="491"/>
      <c r="E97" s="314" t="s">
        <v>329</v>
      </c>
      <c r="F97" s="315"/>
      <c r="G97" s="158"/>
      <c r="H97" s="316"/>
    </row>
    <row r="98" spans="1:8" s="318" customFormat="1" ht="15.75" customHeight="1" x14ac:dyDescent="0.2">
      <c r="A98" s="321" t="str">
        <f>IF(E98&gt;0,COUNT($A$6:A97)+1,"")</f>
        <v/>
      </c>
      <c r="B98" s="317"/>
      <c r="C98" s="317"/>
      <c r="D98" s="317"/>
      <c r="E98" s="322"/>
      <c r="F98" s="323"/>
      <c r="G98" s="158"/>
      <c r="H98" s="316"/>
    </row>
    <row r="99" spans="1:8" s="318" customFormat="1" ht="30" customHeight="1" x14ac:dyDescent="0.2">
      <c r="A99" s="319">
        <f>IF(E99&gt;0,COUNT($A$86:A97)+1,"")</f>
        <v>7</v>
      </c>
      <c r="B99" s="297" t="s">
        <v>323</v>
      </c>
      <c r="C99" s="489" t="s">
        <v>692</v>
      </c>
      <c r="D99" s="491"/>
      <c r="E99" s="314" t="s">
        <v>329</v>
      </c>
      <c r="F99" s="315"/>
      <c r="G99" s="158"/>
      <c r="H99" s="316"/>
    </row>
    <row r="100" spans="1:8" s="318" customFormat="1" ht="15.75" customHeight="1" x14ac:dyDescent="0.2">
      <c r="A100" s="321" t="str">
        <f>IF(E100&gt;0,COUNT($A$6:A99)+1,"")</f>
        <v/>
      </c>
      <c r="B100" s="317"/>
      <c r="C100" s="317"/>
      <c r="D100" s="317"/>
      <c r="E100" s="322"/>
      <c r="F100" s="323"/>
      <c r="G100" s="158"/>
      <c r="H100" s="316"/>
    </row>
    <row r="101" spans="1:8" s="318" customFormat="1" ht="15.75" customHeight="1" x14ac:dyDescent="0.2">
      <c r="A101" s="319">
        <f>IF(E101&gt;0,COUNT($A$86:A99)+1,"")</f>
        <v>8</v>
      </c>
      <c r="B101" s="317" t="s">
        <v>323</v>
      </c>
      <c r="C101" s="489" t="s">
        <v>586</v>
      </c>
      <c r="D101" s="491"/>
      <c r="E101" s="314" t="s">
        <v>329</v>
      </c>
      <c r="F101" s="315"/>
      <c r="G101" s="158"/>
      <c r="H101" s="316"/>
    </row>
    <row r="102" spans="1:8" s="318" customFormat="1" ht="15.75" customHeight="1" x14ac:dyDescent="0.2">
      <c r="A102" s="319">
        <f>IF(E102&gt;0,COUNT($A$86:A100)+1,"")</f>
        <v>8</v>
      </c>
      <c r="B102" s="317" t="s">
        <v>323</v>
      </c>
      <c r="C102" s="489" t="s">
        <v>587</v>
      </c>
      <c r="D102" s="490"/>
      <c r="E102" s="314" t="s">
        <v>329</v>
      </c>
      <c r="F102" s="315"/>
      <c r="G102" s="158"/>
      <c r="H102" s="316"/>
    </row>
    <row r="103" spans="1:8" s="318" customFormat="1" ht="15.75" customHeight="1" x14ac:dyDescent="0.2">
      <c r="A103" s="319">
        <f>IF(E103&gt;0,COUNT($A$86:A101)+1,"")</f>
        <v>9</v>
      </c>
      <c r="B103" s="297" t="s">
        <v>323</v>
      </c>
      <c r="C103" s="489" t="s">
        <v>588</v>
      </c>
      <c r="D103" s="490"/>
      <c r="E103" s="314" t="s">
        <v>329</v>
      </c>
      <c r="F103" s="315"/>
      <c r="G103" s="158"/>
      <c r="H103" s="316"/>
    </row>
    <row r="104" spans="1:8" s="318" customFormat="1" ht="15.75" customHeight="1" x14ac:dyDescent="0.2">
      <c r="A104" s="319">
        <f>IF(E104&gt;0,COUNT($A$86:A102)+1,"")</f>
        <v>10</v>
      </c>
      <c r="B104" s="317" t="s">
        <v>323</v>
      </c>
      <c r="C104" s="489" t="s">
        <v>589</v>
      </c>
      <c r="D104" s="490"/>
      <c r="E104" s="314" t="s">
        <v>329</v>
      </c>
      <c r="F104" s="315"/>
      <c r="G104" s="158"/>
      <c r="H104" s="316"/>
    </row>
    <row r="105" spans="1:8" s="318" customFormat="1" ht="15.75" customHeight="1" x14ac:dyDescent="0.2">
      <c r="A105" s="319">
        <f>IF(E105&gt;0,COUNT($A$86:A103)+1,"")</f>
        <v>11</v>
      </c>
      <c r="B105" s="317" t="s">
        <v>323</v>
      </c>
      <c r="C105" s="489" t="s">
        <v>590</v>
      </c>
      <c r="D105" s="490"/>
      <c r="E105" s="314" t="s">
        <v>329</v>
      </c>
      <c r="F105" s="315"/>
      <c r="G105" s="158"/>
      <c r="H105" s="316"/>
    </row>
    <row r="106" spans="1:8" s="318" customFormat="1" ht="15.75" customHeight="1" x14ac:dyDescent="0.2">
      <c r="A106" s="319">
        <f>IF(E106&gt;0,COUNT($A$86:A104)+1,"")</f>
        <v>12</v>
      </c>
      <c r="B106" s="317" t="s">
        <v>323</v>
      </c>
      <c r="C106" s="489" t="s">
        <v>591</v>
      </c>
      <c r="D106" s="490"/>
      <c r="E106" s="314" t="s">
        <v>329</v>
      </c>
      <c r="F106" s="315"/>
      <c r="G106" s="158"/>
      <c r="H106" s="316"/>
    </row>
    <row r="107" spans="1:8" s="318" customFormat="1" ht="15.75" customHeight="1" x14ac:dyDescent="0.2">
      <c r="A107" s="319">
        <f>IF(E107&gt;0,COUNT($A$86:A105)+1,"")</f>
        <v>13</v>
      </c>
      <c r="B107" s="317" t="s">
        <v>323</v>
      </c>
      <c r="C107" s="489" t="s">
        <v>592</v>
      </c>
      <c r="D107" s="490"/>
      <c r="E107" s="314" t="s">
        <v>329</v>
      </c>
      <c r="F107" s="315"/>
      <c r="G107" s="158"/>
      <c r="H107" s="316"/>
    </row>
    <row r="108" spans="1:8" s="318" customFormat="1" ht="30" customHeight="1" x14ac:dyDescent="0.2">
      <c r="A108" s="319">
        <f>IF(E108&gt;0,COUNT($A$86:A106)+1,"")</f>
        <v>14</v>
      </c>
      <c r="B108" s="317" t="s">
        <v>323</v>
      </c>
      <c r="C108" s="489" t="s">
        <v>693</v>
      </c>
      <c r="D108" s="490"/>
      <c r="E108" s="314" t="s">
        <v>396</v>
      </c>
      <c r="F108" s="315"/>
      <c r="G108" s="158"/>
      <c r="H108" s="316"/>
    </row>
    <row r="109" spans="1:8" s="318" customFormat="1" ht="15.75" customHeight="1" x14ac:dyDescent="0.2">
      <c r="A109" s="306" t="str">
        <f>IF(E109&gt;0,COUNT($A$6:A108)+1,"")</f>
        <v/>
      </c>
      <c r="B109" s="317"/>
      <c r="C109" s="317"/>
      <c r="D109" s="244"/>
      <c r="E109" s="307"/>
      <c r="F109" s="308"/>
      <c r="G109" s="158"/>
      <c r="H109" s="316"/>
    </row>
    <row r="110" spans="1:8" s="318" customFormat="1" ht="30" customHeight="1" x14ac:dyDescent="0.2">
      <c r="A110" s="319">
        <f>IF(E110&gt;0,COUNT($A$86:A108)+1,"")</f>
        <v>16</v>
      </c>
      <c r="B110" s="317" t="s">
        <v>323</v>
      </c>
      <c r="C110" s="489" t="s">
        <v>694</v>
      </c>
      <c r="D110" s="491"/>
      <c r="E110" s="314" t="s">
        <v>396</v>
      </c>
      <c r="F110" s="315"/>
      <c r="G110" s="158"/>
      <c r="H110" s="316"/>
    </row>
    <row r="111" spans="1:8" s="318" customFormat="1" ht="15.75" customHeight="1" x14ac:dyDescent="0.2">
      <c r="A111" s="306" t="str">
        <f>IF(E111&gt;0,COUNT($A$6:A110)+1,"")</f>
        <v/>
      </c>
      <c r="B111" s="317"/>
      <c r="C111" s="317"/>
      <c r="D111" s="244"/>
      <c r="E111" s="307"/>
      <c r="F111" s="308"/>
      <c r="G111" s="158"/>
      <c r="H111" s="316"/>
    </row>
    <row r="112" spans="1:8" s="318" customFormat="1" ht="30" customHeight="1" x14ac:dyDescent="0.2">
      <c r="A112" s="319">
        <f>IF(E112&gt;0,COUNT($A$86:A110)+1,"")</f>
        <v>17</v>
      </c>
      <c r="B112" s="317" t="s">
        <v>323</v>
      </c>
      <c r="C112" s="489" t="s">
        <v>695</v>
      </c>
      <c r="D112" s="491"/>
      <c r="E112" s="314" t="s">
        <v>329</v>
      </c>
      <c r="F112" s="315"/>
      <c r="G112" s="158"/>
      <c r="H112" s="316"/>
    </row>
    <row r="113" spans="1:8" s="318" customFormat="1" ht="15.75" customHeight="1" x14ac:dyDescent="0.2">
      <c r="A113" s="306" t="str">
        <f>IF(E113&gt;0,COUNT($A$6:A112)+1,"")</f>
        <v/>
      </c>
      <c r="B113" s="324"/>
      <c r="C113" s="317"/>
      <c r="D113" s="244"/>
      <c r="E113" s="307"/>
      <c r="F113" s="308"/>
      <c r="G113" s="158"/>
      <c r="H113" s="316"/>
    </row>
    <row r="114" spans="1:8" s="318" customFormat="1" ht="30" customHeight="1" x14ac:dyDescent="0.2">
      <c r="A114" s="319">
        <f>IF(E114&gt;0,COUNT($A$86:A112)+1,"")</f>
        <v>18</v>
      </c>
      <c r="B114" s="317" t="s">
        <v>323</v>
      </c>
      <c r="C114" s="489" t="s">
        <v>696</v>
      </c>
      <c r="D114" s="491"/>
      <c r="E114" s="314" t="s">
        <v>329</v>
      </c>
      <c r="F114" s="315"/>
      <c r="G114" s="158"/>
      <c r="H114" s="316"/>
    </row>
    <row r="115" spans="1:8" s="318" customFormat="1" ht="15.75" customHeight="1" x14ac:dyDescent="0.2">
      <c r="A115" s="306" t="str">
        <f>IF(E115&gt;0,COUNT($A$6:A114)+1,"")</f>
        <v/>
      </c>
      <c r="B115" s="317"/>
      <c r="C115" s="317"/>
      <c r="D115" s="317"/>
      <c r="E115" s="307"/>
      <c r="F115" s="308"/>
      <c r="G115" s="158"/>
      <c r="H115" s="316"/>
    </row>
    <row r="116" spans="1:8" s="318" customFormat="1" ht="15.75" customHeight="1" x14ac:dyDescent="0.2">
      <c r="A116" s="319">
        <f>IF(E116&gt;0,COUNT($A$86:A114)+1,"")</f>
        <v>19</v>
      </c>
      <c r="B116" s="317" t="s">
        <v>323</v>
      </c>
      <c r="C116" s="489" t="s">
        <v>593</v>
      </c>
      <c r="D116" s="491"/>
      <c r="E116" s="314" t="s">
        <v>329</v>
      </c>
      <c r="F116" s="315"/>
      <c r="G116" s="158"/>
      <c r="H116" s="316"/>
    </row>
    <row r="117" spans="1:8" s="318" customFormat="1" ht="15.75" customHeight="1" x14ac:dyDescent="0.2">
      <c r="A117" s="319">
        <f>IF(E117&gt;0,COUNT($A$86:A115)+1,"")</f>
        <v>19</v>
      </c>
      <c r="B117" s="317" t="s">
        <v>323</v>
      </c>
      <c r="C117" s="489" t="s">
        <v>594</v>
      </c>
      <c r="D117" s="490"/>
      <c r="E117" s="314" t="s">
        <v>329</v>
      </c>
      <c r="F117" s="315"/>
      <c r="G117" s="158"/>
      <c r="H117" s="316"/>
    </row>
    <row r="118" spans="1:8" s="318" customFormat="1" ht="15.75" customHeight="1" x14ac:dyDescent="0.2">
      <c r="A118" s="319">
        <f>IF(E118&gt;0,COUNT($A$86:A116)+1,"")</f>
        <v>20</v>
      </c>
      <c r="B118" s="317" t="s">
        <v>323</v>
      </c>
      <c r="C118" s="489" t="s">
        <v>595</v>
      </c>
      <c r="D118" s="490"/>
      <c r="E118" s="314" t="s">
        <v>329</v>
      </c>
      <c r="F118" s="315"/>
      <c r="G118" s="158"/>
      <c r="H118" s="158"/>
    </row>
    <row r="119" spans="1:8" s="318" customFormat="1" ht="15.75" customHeight="1" x14ac:dyDescent="0.2">
      <c r="A119" s="319">
        <f>IF(E119&gt;0,COUNT($A$86:A117)+1,"")</f>
        <v>21</v>
      </c>
      <c r="B119" s="317" t="s">
        <v>323</v>
      </c>
      <c r="C119" s="489" t="s">
        <v>596</v>
      </c>
      <c r="D119" s="490"/>
      <c r="E119" s="314" t="s">
        <v>329</v>
      </c>
      <c r="F119" s="315"/>
      <c r="G119" s="158"/>
      <c r="H119" s="158"/>
    </row>
    <row r="120" spans="1:8" s="318" customFormat="1" ht="15.75" customHeight="1" x14ac:dyDescent="0.2">
      <c r="A120" s="319">
        <f>IF(E120&gt;0,COUNT($A$86:A118)+1,"")</f>
        <v>22</v>
      </c>
      <c r="B120" s="317" t="s">
        <v>323</v>
      </c>
      <c r="C120" s="489" t="s">
        <v>597</v>
      </c>
      <c r="D120" s="490"/>
      <c r="E120" s="314" t="s">
        <v>329</v>
      </c>
      <c r="F120" s="315"/>
      <c r="G120" s="158"/>
      <c r="H120" s="158"/>
    </row>
    <row r="121" spans="1:8" s="318" customFormat="1" ht="15.75" customHeight="1" x14ac:dyDescent="0.2">
      <c r="A121" s="319">
        <f>IF(E121&gt;0,COUNT($A$86:A119)+1,"")</f>
        <v>23</v>
      </c>
      <c r="B121" s="317" t="s">
        <v>323</v>
      </c>
      <c r="C121" s="489" t="s">
        <v>598</v>
      </c>
      <c r="D121" s="490"/>
      <c r="E121" s="314" t="s">
        <v>329</v>
      </c>
      <c r="F121" s="315"/>
      <c r="G121" s="158"/>
      <c r="H121" s="158"/>
    </row>
    <row r="122" spans="1:8" s="318" customFormat="1" ht="15.75" customHeight="1" x14ac:dyDescent="0.2">
      <c r="A122" s="319">
        <f>IF(E122&gt;0,COUNT($A$86:A120)+1,"")</f>
        <v>24</v>
      </c>
      <c r="B122" s="317" t="s">
        <v>323</v>
      </c>
      <c r="C122" s="489" t="s">
        <v>599</v>
      </c>
      <c r="D122" s="490"/>
      <c r="E122" s="314" t="s">
        <v>329</v>
      </c>
      <c r="F122" s="315"/>
      <c r="G122" s="158"/>
      <c r="H122" s="158"/>
    </row>
    <row r="123" spans="1:8" s="318" customFormat="1" ht="15.75" customHeight="1" x14ac:dyDescent="0.2">
      <c r="A123" s="319">
        <f>IF(E123&gt;0,COUNT($A$86:A121)+1,"")</f>
        <v>25</v>
      </c>
      <c r="B123" s="317" t="s">
        <v>323</v>
      </c>
      <c r="C123" s="489" t="s">
        <v>600</v>
      </c>
      <c r="D123" s="491"/>
      <c r="E123" s="314" t="s">
        <v>329</v>
      </c>
      <c r="F123" s="315"/>
      <c r="G123" s="158"/>
      <c r="H123" s="158"/>
    </row>
    <row r="124" spans="1:8" s="318" customFormat="1" ht="15.75" customHeight="1" x14ac:dyDescent="0.2">
      <c r="A124" s="319">
        <f>IF(E124&gt;0,COUNT($A$86:A122)+1,"")</f>
        <v>26</v>
      </c>
      <c r="B124" s="317" t="s">
        <v>323</v>
      </c>
      <c r="C124" s="489" t="s">
        <v>601</v>
      </c>
      <c r="D124" s="490"/>
      <c r="E124" s="314" t="s">
        <v>329</v>
      </c>
      <c r="F124" s="315"/>
      <c r="G124" s="158"/>
      <c r="H124" s="158"/>
    </row>
    <row r="125" spans="1:8" s="318" customFormat="1" ht="30" customHeight="1" x14ac:dyDescent="0.2">
      <c r="A125" s="319">
        <f>IF(E125&gt;0,COUNT($A$86:A123)+1,"")</f>
        <v>27</v>
      </c>
      <c r="B125" s="317" t="s">
        <v>323</v>
      </c>
      <c r="C125" s="489" t="s">
        <v>697</v>
      </c>
      <c r="D125" s="490"/>
      <c r="E125" s="314" t="s">
        <v>329</v>
      </c>
      <c r="F125" s="315"/>
      <c r="G125" s="158"/>
      <c r="H125" s="158"/>
    </row>
    <row r="126" spans="1:8" s="318" customFormat="1" ht="90" customHeight="1" x14ac:dyDescent="0.2">
      <c r="A126" s="319">
        <f>IF(E126&gt;0,COUNT($A$86:A124)+1,"")</f>
        <v>28</v>
      </c>
      <c r="B126" s="367" t="s">
        <v>323</v>
      </c>
      <c r="C126" s="485" t="s">
        <v>718</v>
      </c>
      <c r="D126" s="486"/>
      <c r="E126" s="314" t="s">
        <v>329</v>
      </c>
      <c r="F126" s="315"/>
      <c r="G126" s="158"/>
      <c r="H126" s="158"/>
    </row>
    <row r="127" spans="1:8" s="318" customFormat="1" ht="90" customHeight="1" x14ac:dyDescent="0.2">
      <c r="A127" s="319">
        <f>IF(E127&gt;0,COUNT($A$86:A125)+1,"")</f>
        <v>29</v>
      </c>
      <c r="B127" s="367" t="s">
        <v>323</v>
      </c>
      <c r="C127" s="485" t="s">
        <v>719</v>
      </c>
      <c r="D127" s="486"/>
      <c r="E127" s="314" t="s">
        <v>329</v>
      </c>
      <c r="F127" s="315"/>
      <c r="G127" s="158"/>
      <c r="H127" s="158"/>
    </row>
    <row r="128" spans="1:8" s="318" customFormat="1" ht="90" customHeight="1" x14ac:dyDescent="0.2">
      <c r="A128" s="319">
        <f>IF(E128&gt;0,COUNT($A$86:A126)+1,"")</f>
        <v>30</v>
      </c>
      <c r="B128" s="367" t="s">
        <v>323</v>
      </c>
      <c r="C128" s="485" t="s">
        <v>720</v>
      </c>
      <c r="D128" s="486"/>
      <c r="E128" s="314" t="s">
        <v>329</v>
      </c>
      <c r="F128" s="315"/>
      <c r="G128" s="158"/>
      <c r="H128" s="158"/>
    </row>
    <row r="129" spans="1:8" s="318" customFormat="1" ht="111.75" customHeight="1" x14ac:dyDescent="0.2">
      <c r="A129" s="319">
        <f>IF(E129&gt;0,COUNT($A$86:A127)+1,"")</f>
        <v>31</v>
      </c>
      <c r="B129" s="367" t="s">
        <v>323</v>
      </c>
      <c r="C129" s="485" t="s">
        <v>721</v>
      </c>
      <c r="D129" s="486"/>
      <c r="E129" s="314" t="s">
        <v>329</v>
      </c>
      <c r="F129" s="315"/>
      <c r="G129" s="158"/>
      <c r="H129" s="158"/>
    </row>
    <row r="130" spans="1:8" s="318" customFormat="1" ht="15.75" customHeight="1" thickBot="1" x14ac:dyDescent="0.25">
      <c r="A130" s="325" t="str">
        <f>IF(E130&gt;0,COUNT($A$6:A125)+1,"")</f>
        <v/>
      </c>
      <c r="B130" s="326"/>
      <c r="C130" s="326"/>
      <c r="D130" s="260"/>
      <c r="E130" s="327"/>
      <c r="F130" s="328"/>
      <c r="G130" s="158"/>
      <c r="H130" s="158"/>
    </row>
    <row r="131" spans="1:8" s="318" customFormat="1" ht="15.75" customHeight="1" x14ac:dyDescent="0.2">
      <c r="A131" s="329" t="str">
        <f>IF(E131&gt;0,COUNT($A$6:A130)+1,"")</f>
        <v/>
      </c>
      <c r="B131" s="502" t="s">
        <v>602</v>
      </c>
      <c r="C131" s="503"/>
      <c r="D131" s="503"/>
      <c r="E131" s="330"/>
      <c r="F131" s="331"/>
      <c r="G131" s="158"/>
      <c r="H131" s="158"/>
    </row>
    <row r="132" spans="1:8" s="318" customFormat="1" ht="15.75" customHeight="1" x14ac:dyDescent="0.2">
      <c r="A132" s="306"/>
      <c r="B132" s="298"/>
      <c r="C132" s="298"/>
      <c r="D132" s="298"/>
      <c r="E132" s="307"/>
      <c r="F132" s="308"/>
      <c r="G132" s="158"/>
      <c r="H132" s="158"/>
    </row>
    <row r="133" spans="1:8" s="318" customFormat="1" ht="15.75" customHeight="1" x14ac:dyDescent="0.2">
      <c r="A133" s="306" t="str">
        <f>IF(E133&gt;0,COUNT($A$6:A131)+1,"")</f>
        <v/>
      </c>
      <c r="B133" s="297"/>
      <c r="C133" s="489" t="s">
        <v>603</v>
      </c>
      <c r="D133" s="491"/>
      <c r="E133" s="307"/>
      <c r="F133" s="308"/>
      <c r="G133" s="158"/>
      <c r="H133" s="158"/>
    </row>
    <row r="134" spans="1:8" s="318" customFormat="1" ht="30" customHeight="1" x14ac:dyDescent="0.2">
      <c r="A134" s="361" t="s">
        <v>723</v>
      </c>
      <c r="B134" s="297" t="s">
        <v>323</v>
      </c>
      <c r="C134" s="489" t="s">
        <v>698</v>
      </c>
      <c r="D134" s="490"/>
      <c r="E134" s="314" t="s">
        <v>329</v>
      </c>
      <c r="F134" s="315"/>
      <c r="G134" s="158"/>
      <c r="H134" s="158"/>
    </row>
    <row r="135" spans="1:8" s="318" customFormat="1" ht="15.75" customHeight="1" x14ac:dyDescent="0.2">
      <c r="A135" s="306" t="str">
        <f>IF(E135&gt;0,COUNT($A$6:A134)+1,"")</f>
        <v/>
      </c>
      <c r="B135" s="297"/>
      <c r="C135" s="317"/>
      <c r="D135" s="317"/>
      <c r="E135" s="307"/>
      <c r="F135" s="308"/>
      <c r="G135" s="158"/>
      <c r="H135" s="158"/>
    </row>
    <row r="136" spans="1:8" s="318" customFormat="1" ht="15.75" customHeight="1" x14ac:dyDescent="0.2">
      <c r="A136" s="319" t="s">
        <v>724</v>
      </c>
      <c r="B136" s="297" t="s">
        <v>323</v>
      </c>
      <c r="C136" s="489" t="s">
        <v>604</v>
      </c>
      <c r="D136" s="490"/>
      <c r="E136" s="314" t="s">
        <v>329</v>
      </c>
      <c r="F136" s="315"/>
      <c r="G136" s="158"/>
      <c r="H136" s="158"/>
    </row>
    <row r="137" spans="1:8" s="318" customFormat="1" ht="15.75" customHeight="1" x14ac:dyDescent="0.2">
      <c r="A137" s="319" t="s">
        <v>725</v>
      </c>
      <c r="B137" s="297" t="s">
        <v>323</v>
      </c>
      <c r="C137" s="489" t="s">
        <v>605</v>
      </c>
      <c r="D137" s="490"/>
      <c r="E137" s="314" t="s">
        <v>329</v>
      </c>
      <c r="F137" s="315"/>
      <c r="G137" s="158"/>
      <c r="H137" s="158"/>
    </row>
    <row r="138" spans="1:8" s="318" customFormat="1" ht="15.75" customHeight="1" x14ac:dyDescent="0.2">
      <c r="A138" s="319" t="s">
        <v>726</v>
      </c>
      <c r="B138" s="297" t="s">
        <v>323</v>
      </c>
      <c r="C138" s="489" t="s">
        <v>606</v>
      </c>
      <c r="D138" s="490"/>
      <c r="E138" s="314" t="s">
        <v>329</v>
      </c>
      <c r="F138" s="315"/>
      <c r="G138" s="158"/>
      <c r="H138" s="158"/>
    </row>
    <row r="139" spans="1:8" s="318" customFormat="1" ht="90" customHeight="1" x14ac:dyDescent="0.2">
      <c r="A139" s="319" t="s">
        <v>727</v>
      </c>
      <c r="B139" s="367" t="s">
        <v>323</v>
      </c>
      <c r="C139" s="485" t="s">
        <v>722</v>
      </c>
      <c r="D139" s="486"/>
      <c r="E139" s="314" t="s">
        <v>329</v>
      </c>
      <c r="F139" s="315"/>
      <c r="G139" s="158"/>
      <c r="H139" s="158"/>
    </row>
    <row r="140" spans="1:8" ht="17.25" thickBot="1" x14ac:dyDescent="0.25">
      <c r="A140" s="294" t="str">
        <f>IF(E140&gt;0,COUNT($A$6:A138)+1,"")</f>
        <v/>
      </c>
      <c r="B140" s="288"/>
      <c r="C140" s="289"/>
      <c r="D140" s="290"/>
      <c r="E140" s="228"/>
      <c r="F140" s="295"/>
    </row>
  </sheetData>
  <mergeCells count="89">
    <mergeCell ref="B131:D131"/>
    <mergeCell ref="A1:F1"/>
    <mergeCell ref="A3:F3"/>
    <mergeCell ref="B84:D84"/>
    <mergeCell ref="B6:D6"/>
    <mergeCell ref="C28:D28"/>
    <mergeCell ref="B8:D8"/>
    <mergeCell ref="B4:D5"/>
    <mergeCell ref="C9:D9"/>
    <mergeCell ref="C11:D11"/>
    <mergeCell ref="C13:D13"/>
    <mergeCell ref="C16:D16"/>
    <mergeCell ref="B15:D15"/>
    <mergeCell ref="C17:D17"/>
    <mergeCell ref="C19:D19"/>
    <mergeCell ref="B20:C20"/>
    <mergeCell ref="B21:C21"/>
    <mergeCell ref="C23:D23"/>
    <mergeCell ref="C60:D60"/>
    <mergeCell ref="C29:D29"/>
    <mergeCell ref="C31:D31"/>
    <mergeCell ref="C34:D34"/>
    <mergeCell ref="C35:D35"/>
    <mergeCell ref="C38:D38"/>
    <mergeCell ref="C42:D42"/>
    <mergeCell ref="B59:D59"/>
    <mergeCell ref="C45:D45"/>
    <mergeCell ref="C49:D49"/>
    <mergeCell ref="C50:D50"/>
    <mergeCell ref="C55:D55"/>
    <mergeCell ref="C56:D56"/>
    <mergeCell ref="C89:D89"/>
    <mergeCell ref="C75:D75"/>
    <mergeCell ref="C76:D76"/>
    <mergeCell ref="C80:D80"/>
    <mergeCell ref="C81:D81"/>
    <mergeCell ref="C62:D62"/>
    <mergeCell ref="C64:D64"/>
    <mergeCell ref="C86:D86"/>
    <mergeCell ref="C87:D87"/>
    <mergeCell ref="C71:D71"/>
    <mergeCell ref="C72:D72"/>
    <mergeCell ref="C73:D73"/>
    <mergeCell ref="C74:D74"/>
    <mergeCell ref="B66:D66"/>
    <mergeCell ref="C67:D67"/>
    <mergeCell ref="C69:D69"/>
    <mergeCell ref="C68:D68"/>
    <mergeCell ref="C70:D70"/>
    <mergeCell ref="C107:D107"/>
    <mergeCell ref="C91:D91"/>
    <mergeCell ref="C93:D93"/>
    <mergeCell ref="C95:D95"/>
    <mergeCell ref="C97:D97"/>
    <mergeCell ref="C99:D99"/>
    <mergeCell ref="C101:D101"/>
    <mergeCell ref="C102:D102"/>
    <mergeCell ref="C103:D103"/>
    <mergeCell ref="C104:D104"/>
    <mergeCell ref="C105:D105"/>
    <mergeCell ref="C106:D106"/>
    <mergeCell ref="C124:D124"/>
    <mergeCell ref="C118:D118"/>
    <mergeCell ref="C119:D119"/>
    <mergeCell ref="C120:D120"/>
    <mergeCell ref="C121:D121"/>
    <mergeCell ref="C122:D122"/>
    <mergeCell ref="C123:D123"/>
    <mergeCell ref="C108:D108"/>
    <mergeCell ref="C110:D110"/>
    <mergeCell ref="C112:D112"/>
    <mergeCell ref="C114:D114"/>
    <mergeCell ref="C116:D116"/>
    <mergeCell ref="C139:D139"/>
    <mergeCell ref="C82:D82"/>
    <mergeCell ref="C77:D77"/>
    <mergeCell ref="C78:D78"/>
    <mergeCell ref="C79:D79"/>
    <mergeCell ref="C126:D126"/>
    <mergeCell ref="C127:D127"/>
    <mergeCell ref="C138:D138"/>
    <mergeCell ref="C125:D125"/>
    <mergeCell ref="C133:D133"/>
    <mergeCell ref="C134:D134"/>
    <mergeCell ref="C136:D136"/>
    <mergeCell ref="C137:D137"/>
    <mergeCell ref="C128:D128"/>
    <mergeCell ref="C129:D129"/>
    <mergeCell ref="C117:D117"/>
  </mergeCells>
  <pageMargins left="0.7" right="0.7" top="0.75" bottom="0.75" header="0.3" footer="0.3"/>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8"/>
  <dimension ref="A1:I611"/>
  <sheetViews>
    <sheetView showGridLines="0" zoomScale="75" zoomScaleNormal="100" zoomScaleSheetLayoutView="100" workbookViewId="0">
      <selection activeCell="F25" sqref="F25"/>
    </sheetView>
  </sheetViews>
  <sheetFormatPr baseColWidth="10" defaultColWidth="11.42578125" defaultRowHeight="16.5" x14ac:dyDescent="0.3"/>
  <cols>
    <col min="1" max="1" width="4" style="3" customWidth="1"/>
    <col min="2" max="2" width="10.140625" style="3" customWidth="1"/>
    <col min="3" max="3" width="66" style="3" customWidth="1"/>
    <col min="4" max="4" width="19.7109375" style="3" customWidth="1"/>
    <col min="5" max="5" width="15.28515625" style="3" customWidth="1"/>
    <col min="6" max="16384" width="11.42578125" style="3"/>
  </cols>
  <sheetData>
    <row r="1" spans="1:5" x14ac:dyDescent="0.3">
      <c r="A1" s="388" t="str">
        <f>'Page de garde'!A35:J35</f>
        <v>Lot n° 02 : PEINTURE - LESSIVAGE
REVETEMENTS MURAUX- VITRERIE-SIGNALETIQUE</v>
      </c>
      <c r="B1" s="388"/>
      <c r="C1" s="388"/>
      <c r="D1" s="388"/>
      <c r="E1" s="75"/>
    </row>
    <row r="2" spans="1:5" x14ac:dyDescent="0.3">
      <c r="A2" s="61"/>
      <c r="B2" s="61"/>
      <c r="C2" s="61"/>
      <c r="D2" s="61"/>
      <c r="E2" s="61"/>
    </row>
    <row r="3" spans="1:5" s="148" customFormat="1" ht="18" x14ac:dyDescent="0.2">
      <c r="A3" s="389" t="s">
        <v>650</v>
      </c>
      <c r="B3" s="389"/>
      <c r="C3" s="389"/>
      <c r="D3" s="389"/>
    </row>
    <row r="4" spans="1:5" s="148" customFormat="1" ht="15.75" customHeight="1" x14ac:dyDescent="0.2">
      <c r="B4" s="149"/>
      <c r="C4" s="138"/>
    </row>
    <row r="5" spans="1:5" x14ac:dyDescent="0.3">
      <c r="B5" s="121" t="s">
        <v>637</v>
      </c>
      <c r="C5" s="4"/>
    </row>
    <row r="6" spans="1:5" x14ac:dyDescent="0.3">
      <c r="B6" s="84" t="s">
        <v>638</v>
      </c>
      <c r="C6" s="4"/>
    </row>
    <row r="7" spans="1:5" x14ac:dyDescent="0.3">
      <c r="B7" s="122"/>
      <c r="C7" s="4"/>
    </row>
    <row r="8" spans="1:5" s="148" customFormat="1" x14ac:dyDescent="0.2"/>
    <row r="9" spans="1:5" s="148" customFormat="1" ht="18" x14ac:dyDescent="0.2">
      <c r="A9" s="389" t="s">
        <v>464</v>
      </c>
      <c r="B9" s="389"/>
      <c r="C9" s="389"/>
      <c r="D9" s="389"/>
    </row>
    <row r="10" spans="1:5" s="138" customFormat="1" x14ac:dyDescent="0.2"/>
    <row r="11" spans="1:5" s="138" customFormat="1" x14ac:dyDescent="0.2">
      <c r="B11" s="138" t="s">
        <v>0</v>
      </c>
    </row>
    <row r="12" spans="1:5" s="138" customFormat="1" x14ac:dyDescent="0.2">
      <c r="B12" s="138" t="s">
        <v>434</v>
      </c>
    </row>
    <row r="13" spans="1:5" s="138" customFormat="1" x14ac:dyDescent="0.2"/>
    <row r="14" spans="1:5" s="138" customFormat="1" x14ac:dyDescent="0.2">
      <c r="B14" s="150" t="s">
        <v>435</v>
      </c>
    </row>
    <row r="15" spans="1:5" s="138" customFormat="1" x14ac:dyDescent="0.2">
      <c r="B15" s="151" t="s">
        <v>324</v>
      </c>
      <c r="C15" s="152" t="s">
        <v>436</v>
      </c>
    </row>
    <row r="16" spans="1:5" s="138" customFormat="1" x14ac:dyDescent="0.2">
      <c r="B16" s="151" t="s">
        <v>324</v>
      </c>
      <c r="C16" s="152" t="s">
        <v>437</v>
      </c>
    </row>
    <row r="17" spans="1:4" s="138" customFormat="1" x14ac:dyDescent="0.2">
      <c r="B17" s="153" t="s">
        <v>324</v>
      </c>
      <c r="C17" s="138" t="s">
        <v>438</v>
      </c>
    </row>
    <row r="18" spans="1:4" s="138" customFormat="1" x14ac:dyDescent="0.2">
      <c r="B18" s="151" t="s">
        <v>324</v>
      </c>
      <c r="C18" s="152" t="s">
        <v>439</v>
      </c>
    </row>
    <row r="19" spans="1:4" s="138" customFormat="1" x14ac:dyDescent="0.2">
      <c r="B19" s="151" t="s">
        <v>324</v>
      </c>
      <c r="C19" s="152" t="s">
        <v>440</v>
      </c>
    </row>
    <row r="20" spans="1:4" s="138" customFormat="1" x14ac:dyDescent="0.2">
      <c r="B20" s="151" t="s">
        <v>324</v>
      </c>
      <c r="C20" s="152" t="s">
        <v>1</v>
      </c>
    </row>
    <row r="21" spans="1:4" s="148" customFormat="1" x14ac:dyDescent="0.2">
      <c r="B21" s="154"/>
    </row>
    <row r="22" spans="1:4" s="148" customFormat="1" x14ac:dyDescent="0.2">
      <c r="B22" s="155" t="s">
        <v>441</v>
      </c>
      <c r="C22" s="148" t="s">
        <v>442</v>
      </c>
    </row>
    <row r="23" spans="1:4" s="148" customFormat="1" x14ac:dyDescent="0.2">
      <c r="B23" s="154"/>
      <c r="C23" s="148" t="s">
        <v>443</v>
      </c>
    </row>
    <row r="24" spans="1:4" s="148" customFormat="1" x14ac:dyDescent="0.2">
      <c r="B24" s="154"/>
      <c r="C24" s="148" t="s">
        <v>444</v>
      </c>
    </row>
    <row r="25" spans="1:4" s="148" customFormat="1" x14ac:dyDescent="0.2">
      <c r="B25" s="154"/>
      <c r="C25" s="148" t="s">
        <v>445</v>
      </c>
    </row>
    <row r="26" spans="1:4" s="138" customFormat="1" x14ac:dyDescent="0.2">
      <c r="B26" s="156"/>
    </row>
    <row r="27" spans="1:4" s="138" customFormat="1" x14ac:dyDescent="0.2">
      <c r="B27" s="156"/>
      <c r="C27" s="148" t="s">
        <v>446</v>
      </c>
    </row>
    <row r="28" spans="1:4" s="138" customFormat="1" x14ac:dyDescent="0.2">
      <c r="B28" s="156"/>
      <c r="C28" s="138" t="s">
        <v>447</v>
      </c>
    </row>
    <row r="29" spans="1:4" s="148" customFormat="1" x14ac:dyDescent="0.2"/>
    <row r="30" spans="1:4" s="148" customFormat="1" ht="18" x14ac:dyDescent="0.2">
      <c r="A30" s="389" t="s">
        <v>448</v>
      </c>
      <c r="B30" s="389"/>
      <c r="C30" s="389"/>
      <c r="D30" s="389"/>
    </row>
    <row r="31" spans="1:4" s="138" customFormat="1" x14ac:dyDescent="0.2">
      <c r="B31" s="156"/>
    </row>
    <row r="32" spans="1:4" s="138" customFormat="1" x14ac:dyDescent="0.2">
      <c r="B32" s="138" t="s">
        <v>449</v>
      </c>
    </row>
    <row r="33" spans="1:4" s="138" customFormat="1" x14ac:dyDescent="0.2">
      <c r="B33" s="150" t="s">
        <v>450</v>
      </c>
    </row>
    <row r="34" spans="1:4" s="138" customFormat="1" x14ac:dyDescent="0.2">
      <c r="B34" s="150"/>
    </row>
    <row r="35" spans="1:4" s="138" customFormat="1" x14ac:dyDescent="0.2">
      <c r="B35" s="138" t="s">
        <v>451</v>
      </c>
    </row>
    <row r="36" spans="1:4" s="138" customFormat="1" ht="18" x14ac:dyDescent="0.2">
      <c r="B36" s="150" t="s">
        <v>390</v>
      </c>
    </row>
    <row r="37" spans="1:4" s="138" customFormat="1" x14ac:dyDescent="0.2">
      <c r="B37" s="150"/>
    </row>
    <row r="38" spans="1:4" s="138" customFormat="1" x14ac:dyDescent="0.2">
      <c r="B38" s="138" t="s">
        <v>388</v>
      </c>
    </row>
    <row r="39" spans="1:4" s="138" customFormat="1" x14ac:dyDescent="0.2">
      <c r="C39" s="138" t="s">
        <v>331</v>
      </c>
    </row>
    <row r="40" spans="1:4" s="138" customFormat="1" x14ac:dyDescent="0.2">
      <c r="C40" s="138" t="s">
        <v>332</v>
      </c>
    </row>
    <row r="41" spans="1:4" s="138" customFormat="1" x14ac:dyDescent="0.2">
      <c r="C41" s="138" t="s">
        <v>333</v>
      </c>
    </row>
    <row r="42" spans="1:4" s="138" customFormat="1" x14ac:dyDescent="0.2">
      <c r="C42" s="138" t="s">
        <v>334</v>
      </c>
    </row>
    <row r="43" spans="1:4" s="148" customFormat="1" x14ac:dyDescent="0.2">
      <c r="B43" s="138"/>
      <c r="C43" s="138" t="s">
        <v>389</v>
      </c>
    </row>
    <row r="44" spans="1:4" s="148" customFormat="1" x14ac:dyDescent="0.2">
      <c r="B44" s="138"/>
      <c r="C44" s="138"/>
    </row>
    <row r="45" spans="1:4" s="148" customFormat="1" ht="18" x14ac:dyDescent="0.2">
      <c r="A45" s="389" t="s">
        <v>452</v>
      </c>
      <c r="B45" s="389"/>
      <c r="C45" s="389"/>
      <c r="D45" s="389"/>
    </row>
    <row r="46" spans="1:4" s="138" customFormat="1" x14ac:dyDescent="0.2">
      <c r="B46" s="156"/>
    </row>
    <row r="47" spans="1:4" s="138" customFormat="1" x14ac:dyDescent="0.2">
      <c r="B47" s="138" t="s">
        <v>2</v>
      </c>
    </row>
    <row r="48" spans="1:4" s="138" customFormat="1" x14ac:dyDescent="0.2">
      <c r="B48" s="138" t="s">
        <v>3</v>
      </c>
    </row>
    <row r="49" spans="1:4" s="138" customFormat="1" x14ac:dyDescent="0.2"/>
    <row r="50" spans="1:4" s="138" customFormat="1" x14ac:dyDescent="0.2">
      <c r="B50" s="138" t="s">
        <v>453</v>
      </c>
    </row>
    <row r="51" spans="1:4" s="138" customFormat="1" x14ac:dyDescent="0.2"/>
    <row r="52" spans="1:4" s="138" customFormat="1" ht="18" x14ac:dyDescent="0.2">
      <c r="A52" s="389" t="s">
        <v>454</v>
      </c>
      <c r="B52" s="389"/>
      <c r="C52" s="389"/>
      <c r="D52" s="389"/>
    </row>
    <row r="53" spans="1:4" s="138" customFormat="1" x14ac:dyDescent="0.2"/>
    <row r="54" spans="1:4" s="138" customFormat="1" x14ac:dyDescent="0.2">
      <c r="A54" s="121" t="s">
        <v>455</v>
      </c>
      <c r="B54" s="84"/>
      <c r="C54" s="157"/>
    </row>
    <row r="55" spans="1:4" s="138" customFormat="1" x14ac:dyDescent="0.2">
      <c r="A55" s="84" t="s">
        <v>456</v>
      </c>
      <c r="B55" s="84"/>
      <c r="C55" s="157"/>
    </row>
    <row r="56" spans="1:4" s="138" customFormat="1" x14ac:dyDescent="0.2">
      <c r="A56" s="138" t="s">
        <v>457</v>
      </c>
      <c r="B56" s="84"/>
      <c r="C56" s="157"/>
    </row>
    <row r="57" spans="1:4" s="138" customFormat="1" x14ac:dyDescent="0.2">
      <c r="A57" s="84" t="s">
        <v>458</v>
      </c>
      <c r="B57" s="84"/>
      <c r="C57" s="157"/>
    </row>
    <row r="58" spans="1:4" s="138" customFormat="1" x14ac:dyDescent="0.2">
      <c r="A58" s="84" t="s">
        <v>459</v>
      </c>
      <c r="B58" s="84"/>
      <c r="C58" s="157"/>
    </row>
    <row r="59" spans="1:4" s="138" customFormat="1" x14ac:dyDescent="0.2">
      <c r="A59" s="84" t="s">
        <v>460</v>
      </c>
      <c r="B59" s="84"/>
      <c r="C59" s="157"/>
    </row>
    <row r="60" spans="1:4" s="138" customFormat="1" x14ac:dyDescent="0.2">
      <c r="A60" s="84"/>
      <c r="B60" s="84"/>
      <c r="C60" s="157"/>
    </row>
    <row r="61" spans="1:4" s="138" customFormat="1" x14ac:dyDescent="0.2">
      <c r="A61" s="121" t="s">
        <v>461</v>
      </c>
      <c r="B61" s="84"/>
      <c r="C61" s="157"/>
    </row>
    <row r="62" spans="1:4" s="138" customFormat="1" x14ac:dyDescent="0.2">
      <c r="A62" s="84" t="s">
        <v>462</v>
      </c>
      <c r="B62" s="84"/>
      <c r="C62" s="157"/>
    </row>
    <row r="63" spans="1:4" s="138" customFormat="1" x14ac:dyDescent="0.2">
      <c r="A63" s="84" t="s">
        <v>465</v>
      </c>
      <c r="B63" s="84"/>
      <c r="C63" s="157"/>
    </row>
    <row r="64" spans="1:4" s="4" customFormat="1" x14ac:dyDescent="0.3">
      <c r="A64" s="84" t="s">
        <v>84</v>
      </c>
      <c r="B64" s="123"/>
      <c r="C64" s="2"/>
    </row>
    <row r="65" spans="1:3" s="4" customFormat="1" x14ac:dyDescent="0.3">
      <c r="A65" s="121" t="s">
        <v>85</v>
      </c>
      <c r="B65" s="123"/>
      <c r="C65" s="2"/>
    </row>
    <row r="66" spans="1:3" s="138" customFormat="1" x14ac:dyDescent="0.2">
      <c r="A66" s="84" t="s">
        <v>466</v>
      </c>
      <c r="B66" s="84"/>
      <c r="C66" s="157"/>
    </row>
    <row r="67" spans="1:3" s="138" customFormat="1" x14ac:dyDescent="0.2">
      <c r="A67" s="138" t="s">
        <v>471</v>
      </c>
      <c r="B67" s="84"/>
      <c r="C67" s="157"/>
    </row>
    <row r="68" spans="1:3" s="138" customFormat="1" x14ac:dyDescent="0.2">
      <c r="A68" s="84" t="s">
        <v>472</v>
      </c>
      <c r="B68" s="84"/>
      <c r="C68" s="157"/>
    </row>
    <row r="69" spans="1:3" s="138" customFormat="1" x14ac:dyDescent="0.2">
      <c r="A69" s="84" t="s">
        <v>473</v>
      </c>
      <c r="B69" s="84"/>
      <c r="C69" s="157"/>
    </row>
    <row r="70" spans="1:3" s="138" customFormat="1" x14ac:dyDescent="0.2">
      <c r="A70" s="138" t="s">
        <v>474</v>
      </c>
      <c r="B70" s="84"/>
      <c r="C70" s="157"/>
    </row>
    <row r="71" spans="1:3" s="138" customFormat="1" x14ac:dyDescent="0.2">
      <c r="A71" s="138" t="s">
        <v>475</v>
      </c>
      <c r="B71" s="84"/>
      <c r="C71" s="157"/>
    </row>
    <row r="72" spans="1:3" s="138" customFormat="1" x14ac:dyDescent="0.2">
      <c r="A72" s="138" t="s">
        <v>476</v>
      </c>
      <c r="B72" s="84"/>
      <c r="C72" s="157"/>
    </row>
    <row r="73" spans="1:3" s="138" customFormat="1" x14ac:dyDescent="0.2">
      <c r="B73" s="84"/>
      <c r="C73" s="157"/>
    </row>
    <row r="74" spans="1:3" s="138" customFormat="1" x14ac:dyDescent="0.2">
      <c r="A74" s="121" t="s">
        <v>477</v>
      </c>
      <c r="B74" s="84"/>
      <c r="C74" s="157"/>
    </row>
    <row r="75" spans="1:3" s="138" customFormat="1" x14ac:dyDescent="0.2">
      <c r="A75" s="84" t="s">
        <v>478</v>
      </c>
      <c r="B75" s="84"/>
      <c r="C75" s="157"/>
    </row>
    <row r="76" spans="1:3" s="138" customFormat="1" x14ac:dyDescent="0.2">
      <c r="A76" s="138" t="s">
        <v>479</v>
      </c>
      <c r="B76" s="84"/>
      <c r="C76" s="157"/>
    </row>
    <row r="77" spans="1:3" s="138" customFormat="1" x14ac:dyDescent="0.2">
      <c r="A77" s="84" t="s">
        <v>480</v>
      </c>
      <c r="B77" s="84"/>
      <c r="C77" s="157"/>
    </row>
    <row r="78" spans="1:3" s="138" customFormat="1" x14ac:dyDescent="0.2">
      <c r="A78" s="84" t="s">
        <v>481</v>
      </c>
      <c r="B78" s="84"/>
      <c r="C78" s="157"/>
    </row>
    <row r="79" spans="1:3" s="138" customFormat="1" x14ac:dyDescent="0.2">
      <c r="A79" s="84"/>
      <c r="B79" s="84"/>
      <c r="C79" s="157"/>
    </row>
    <row r="80" spans="1:3" s="138" customFormat="1" x14ac:dyDescent="0.2">
      <c r="A80" s="84" t="s">
        <v>482</v>
      </c>
      <c r="B80" s="84"/>
      <c r="C80" s="157"/>
    </row>
    <row r="81" spans="1:3" s="138" customFormat="1" x14ac:dyDescent="0.2">
      <c r="A81" s="84" t="s">
        <v>483</v>
      </c>
      <c r="B81" s="84"/>
      <c r="C81" s="157"/>
    </row>
    <row r="82" spans="1:3" s="138" customFormat="1" x14ac:dyDescent="0.2">
      <c r="A82" s="84"/>
      <c r="B82" s="84"/>
      <c r="C82" s="157"/>
    </row>
    <row r="83" spans="1:3" s="138" customFormat="1" x14ac:dyDescent="0.2">
      <c r="A83" s="121" t="s">
        <v>484</v>
      </c>
      <c r="B83" s="84"/>
      <c r="C83" s="157"/>
    </row>
    <row r="84" spans="1:3" s="138" customFormat="1" x14ac:dyDescent="0.2">
      <c r="A84" s="84" t="s">
        <v>485</v>
      </c>
      <c r="B84" s="84"/>
      <c r="C84" s="157"/>
    </row>
    <row r="85" spans="1:3" s="138" customFormat="1" x14ac:dyDescent="0.2">
      <c r="A85" s="67" t="s">
        <v>486</v>
      </c>
      <c r="B85" s="84"/>
      <c r="C85" s="157"/>
    </row>
    <row r="86" spans="1:3" s="138" customFormat="1" x14ac:dyDescent="0.2">
      <c r="A86" s="84" t="s">
        <v>487</v>
      </c>
      <c r="B86" s="84"/>
      <c r="C86" s="157"/>
    </row>
    <row r="87" spans="1:3" s="138" customFormat="1" x14ac:dyDescent="0.2">
      <c r="A87" s="67" t="s">
        <v>488</v>
      </c>
      <c r="B87" s="84"/>
      <c r="C87" s="157"/>
    </row>
    <row r="88" spans="1:3" s="138" customFormat="1" x14ac:dyDescent="0.2">
      <c r="A88" s="84" t="s">
        <v>489</v>
      </c>
      <c r="B88" s="84"/>
      <c r="C88" s="157"/>
    </row>
    <row r="89" spans="1:3" s="138" customFormat="1" x14ac:dyDescent="0.2">
      <c r="A89" s="84" t="s">
        <v>490</v>
      </c>
      <c r="B89" s="84"/>
      <c r="C89" s="157"/>
    </row>
    <row r="90" spans="1:3" s="138" customFormat="1" x14ac:dyDescent="0.2">
      <c r="A90" s="84" t="s">
        <v>491</v>
      </c>
      <c r="B90" s="84"/>
      <c r="C90" s="157"/>
    </row>
    <row r="91" spans="1:3" s="138" customFormat="1" x14ac:dyDescent="0.2">
      <c r="A91" s="84"/>
      <c r="B91" s="84"/>
      <c r="C91" s="157"/>
    </row>
    <row r="92" spans="1:3" s="138" customFormat="1" x14ac:dyDescent="0.2">
      <c r="A92" s="121" t="s">
        <v>492</v>
      </c>
      <c r="B92" s="84"/>
      <c r="C92" s="157"/>
    </row>
    <row r="93" spans="1:3" s="138" customFormat="1" x14ac:dyDescent="0.2">
      <c r="A93" s="84" t="s">
        <v>493</v>
      </c>
      <c r="B93" s="84"/>
      <c r="C93" s="157"/>
    </row>
    <row r="94" spans="1:3" s="138" customFormat="1" x14ac:dyDescent="0.2">
      <c r="A94" s="84" t="s">
        <v>494</v>
      </c>
      <c r="B94" s="84"/>
      <c r="C94" s="157"/>
    </row>
    <row r="95" spans="1:3" s="138" customFormat="1" x14ac:dyDescent="0.2">
      <c r="A95" s="84" t="s">
        <v>495</v>
      </c>
      <c r="B95" s="84"/>
      <c r="C95" s="157"/>
    </row>
    <row r="96" spans="1:3" s="138" customFormat="1" x14ac:dyDescent="0.2">
      <c r="A96" s="84" t="s">
        <v>496</v>
      </c>
      <c r="B96" s="84"/>
      <c r="C96" s="157"/>
    </row>
    <row r="97" spans="1:3" s="138" customFormat="1" x14ac:dyDescent="0.2">
      <c r="A97" s="84" t="s">
        <v>497</v>
      </c>
      <c r="B97" s="84"/>
      <c r="C97" s="157"/>
    </row>
    <row r="98" spans="1:3" s="138" customFormat="1" x14ac:dyDescent="0.2">
      <c r="A98" s="84" t="s">
        <v>498</v>
      </c>
      <c r="B98" s="84"/>
      <c r="C98" s="157"/>
    </row>
    <row r="99" spans="1:3" s="138" customFormat="1" x14ac:dyDescent="0.2">
      <c r="A99" s="84" t="s">
        <v>499</v>
      </c>
      <c r="B99" s="84"/>
      <c r="C99" s="157"/>
    </row>
    <row r="100" spans="1:3" s="138" customFormat="1" x14ac:dyDescent="0.2">
      <c r="A100" s="84" t="s">
        <v>4</v>
      </c>
      <c r="B100" s="84"/>
      <c r="C100" s="157"/>
    </row>
    <row r="101" spans="1:3" s="138" customFormat="1" x14ac:dyDescent="0.2">
      <c r="A101" s="84" t="s">
        <v>500</v>
      </c>
      <c r="B101" s="84"/>
      <c r="C101" s="157"/>
    </row>
    <row r="102" spans="1:3" s="138" customFormat="1" x14ac:dyDescent="0.2">
      <c r="A102" s="84" t="s">
        <v>501</v>
      </c>
      <c r="B102" s="84"/>
      <c r="C102" s="157"/>
    </row>
    <row r="103" spans="1:3" s="138" customFormat="1" x14ac:dyDescent="0.2">
      <c r="A103" s="84" t="s">
        <v>502</v>
      </c>
      <c r="B103" s="84"/>
      <c r="C103" s="157"/>
    </row>
    <row r="104" spans="1:3" s="138" customFormat="1" x14ac:dyDescent="0.2">
      <c r="A104" s="84" t="s">
        <v>503</v>
      </c>
      <c r="B104" s="84"/>
      <c r="C104" s="157"/>
    </row>
    <row r="105" spans="1:3" s="138" customFormat="1" x14ac:dyDescent="0.2">
      <c r="A105" s="84" t="s">
        <v>504</v>
      </c>
      <c r="B105" s="84"/>
      <c r="C105" s="157"/>
    </row>
    <row r="106" spans="1:3" s="138" customFormat="1" x14ac:dyDescent="0.2">
      <c r="A106" s="84" t="s">
        <v>505</v>
      </c>
      <c r="B106" s="84"/>
      <c r="C106" s="157"/>
    </row>
    <row r="107" spans="1:3" s="138" customFormat="1" x14ac:dyDescent="0.2">
      <c r="A107" s="84" t="s">
        <v>506</v>
      </c>
      <c r="B107" s="84"/>
      <c r="C107" s="157"/>
    </row>
    <row r="108" spans="1:3" s="138" customFormat="1" x14ac:dyDescent="0.2">
      <c r="A108" s="84" t="s">
        <v>507</v>
      </c>
      <c r="B108" s="84"/>
      <c r="C108" s="157"/>
    </row>
    <row r="109" spans="1:3" s="138" customFormat="1" x14ac:dyDescent="0.2">
      <c r="A109" s="84" t="s">
        <v>508</v>
      </c>
      <c r="B109" s="84"/>
      <c r="C109" s="157"/>
    </row>
    <row r="110" spans="1:3" s="138" customFormat="1" x14ac:dyDescent="0.2">
      <c r="A110" s="84" t="s">
        <v>509</v>
      </c>
      <c r="B110" s="84"/>
      <c r="C110" s="157"/>
    </row>
    <row r="111" spans="1:3" s="138" customFormat="1" x14ac:dyDescent="0.2">
      <c r="A111" s="84" t="s">
        <v>510</v>
      </c>
      <c r="B111" s="84"/>
      <c r="C111" s="157"/>
    </row>
    <row r="112" spans="1:3" s="138" customFormat="1" x14ac:dyDescent="0.2">
      <c r="A112" s="138" t="s">
        <v>511</v>
      </c>
      <c r="B112" s="84"/>
      <c r="C112" s="157"/>
    </row>
    <row r="113" spans="1:4" s="138" customFormat="1" x14ac:dyDescent="0.2">
      <c r="A113" s="138" t="s">
        <v>512</v>
      </c>
      <c r="B113" s="84"/>
      <c r="C113" s="157"/>
    </row>
    <row r="114" spans="1:4" s="138" customFormat="1" x14ac:dyDescent="0.2">
      <c r="B114" s="84"/>
      <c r="C114" s="157"/>
    </row>
    <row r="115" spans="1:4" s="138" customFormat="1" ht="18" x14ac:dyDescent="0.2">
      <c r="A115" s="389" t="s">
        <v>513</v>
      </c>
      <c r="B115" s="389"/>
      <c r="C115" s="389"/>
      <c r="D115" s="389"/>
    </row>
    <row r="116" spans="1:4" s="138" customFormat="1" x14ac:dyDescent="0.2">
      <c r="B116" s="84"/>
      <c r="C116" s="157"/>
    </row>
    <row r="117" spans="1:4" s="138" customFormat="1" x14ac:dyDescent="0.2">
      <c r="A117" s="121" t="s">
        <v>514</v>
      </c>
      <c r="B117" s="84"/>
      <c r="C117" s="157"/>
    </row>
    <row r="118" spans="1:4" s="138" customFormat="1" x14ac:dyDescent="0.2">
      <c r="A118" s="84" t="s">
        <v>515</v>
      </c>
      <c r="B118" s="84"/>
      <c r="C118" s="157"/>
    </row>
    <row r="119" spans="1:4" s="138" customFormat="1" x14ac:dyDescent="0.2">
      <c r="A119" s="138" t="s">
        <v>516</v>
      </c>
      <c r="B119" s="84"/>
      <c r="C119" s="157"/>
    </row>
    <row r="120" spans="1:4" s="138" customFormat="1" x14ac:dyDescent="0.2">
      <c r="A120" s="84" t="s">
        <v>517</v>
      </c>
      <c r="B120" s="84"/>
      <c r="C120" s="157"/>
    </row>
    <row r="121" spans="1:4" s="138" customFormat="1" x14ac:dyDescent="0.2">
      <c r="A121" s="138" t="s">
        <v>518</v>
      </c>
      <c r="B121" s="84"/>
      <c r="C121" s="157"/>
    </row>
    <row r="122" spans="1:4" s="138" customFormat="1" x14ac:dyDescent="0.2">
      <c r="A122" s="138" t="s">
        <v>519</v>
      </c>
      <c r="B122" s="84"/>
      <c r="C122" s="157"/>
    </row>
    <row r="123" spans="1:4" s="138" customFormat="1" x14ac:dyDescent="0.2">
      <c r="B123" s="84"/>
      <c r="C123" s="157"/>
    </row>
    <row r="124" spans="1:4" s="138" customFormat="1" x14ac:dyDescent="0.2">
      <c r="A124" s="121" t="s">
        <v>520</v>
      </c>
      <c r="B124" s="84"/>
      <c r="C124" s="157"/>
    </row>
    <row r="125" spans="1:4" s="138" customFormat="1" x14ac:dyDescent="0.2">
      <c r="A125" s="84" t="s">
        <v>521</v>
      </c>
      <c r="B125" s="84"/>
      <c r="C125" s="157"/>
    </row>
    <row r="126" spans="1:4" s="138" customFormat="1" x14ac:dyDescent="0.2">
      <c r="A126" s="84" t="s">
        <v>522</v>
      </c>
      <c r="B126" s="84"/>
      <c r="C126" s="157"/>
    </row>
    <row r="127" spans="1:4" s="138" customFormat="1" x14ac:dyDescent="0.2">
      <c r="A127" s="84"/>
      <c r="B127" s="84"/>
      <c r="C127" s="157"/>
    </row>
    <row r="128" spans="1:4" s="138" customFormat="1" x14ac:dyDescent="0.2">
      <c r="A128" s="121" t="s">
        <v>5</v>
      </c>
      <c r="B128" s="84"/>
      <c r="C128" s="157"/>
    </row>
    <row r="129" spans="1:3" s="138" customFormat="1" x14ac:dyDescent="0.2">
      <c r="A129" s="84" t="s">
        <v>523</v>
      </c>
      <c r="B129" s="84"/>
      <c r="C129" s="157"/>
    </row>
    <row r="130" spans="1:3" s="138" customFormat="1" x14ac:dyDescent="0.2">
      <c r="A130" s="84" t="s">
        <v>524</v>
      </c>
      <c r="B130" s="84"/>
      <c r="C130" s="157"/>
    </row>
    <row r="131" spans="1:3" s="138" customFormat="1" x14ac:dyDescent="0.2">
      <c r="A131" s="84" t="s">
        <v>525</v>
      </c>
      <c r="B131" s="84"/>
      <c r="C131" s="157"/>
    </row>
    <row r="132" spans="1:3" s="138" customFormat="1" x14ac:dyDescent="0.2">
      <c r="A132" s="84" t="s">
        <v>526</v>
      </c>
      <c r="B132" s="84"/>
      <c r="C132" s="157"/>
    </row>
    <row r="133" spans="1:3" s="138" customFormat="1" x14ac:dyDescent="0.2">
      <c r="A133" s="84" t="s">
        <v>527</v>
      </c>
      <c r="B133" s="84"/>
      <c r="C133" s="157"/>
    </row>
    <row r="134" spans="1:3" s="138" customFormat="1" x14ac:dyDescent="0.2">
      <c r="A134" s="84" t="s">
        <v>528</v>
      </c>
      <c r="B134" s="84"/>
      <c r="C134" s="157"/>
    </row>
    <row r="135" spans="1:3" s="138" customFormat="1" x14ac:dyDescent="0.2">
      <c r="A135" s="84" t="s">
        <v>529</v>
      </c>
      <c r="B135" s="84"/>
      <c r="C135" s="157"/>
    </row>
    <row r="136" spans="1:3" s="138" customFormat="1" x14ac:dyDescent="0.2">
      <c r="A136" s="138" t="s">
        <v>642</v>
      </c>
      <c r="B136" s="84"/>
      <c r="C136" s="157"/>
    </row>
    <row r="137" spans="1:3" s="138" customFormat="1" x14ac:dyDescent="0.2">
      <c r="A137" s="84" t="s">
        <v>530</v>
      </c>
      <c r="B137" s="84"/>
      <c r="C137" s="157"/>
    </row>
    <row r="138" spans="1:3" s="138" customFormat="1" x14ac:dyDescent="0.2">
      <c r="A138" s="84" t="s">
        <v>531</v>
      </c>
      <c r="B138" s="84"/>
      <c r="C138" s="157"/>
    </row>
    <row r="139" spans="1:3" s="138" customFormat="1" x14ac:dyDescent="0.2">
      <c r="A139" s="84" t="s">
        <v>532</v>
      </c>
      <c r="B139" s="84"/>
      <c r="C139" s="157"/>
    </row>
    <row r="140" spans="1:3" s="138" customFormat="1" x14ac:dyDescent="0.2">
      <c r="A140" s="84" t="s">
        <v>533</v>
      </c>
      <c r="B140" s="84"/>
      <c r="C140" s="157"/>
    </row>
    <row r="141" spans="1:3" s="138" customFormat="1" x14ac:dyDescent="0.2">
      <c r="A141" s="84" t="s">
        <v>534</v>
      </c>
      <c r="B141" s="84" t="s">
        <v>535</v>
      </c>
      <c r="C141" s="157"/>
    </row>
    <row r="142" spans="1:3" s="138" customFormat="1" x14ac:dyDescent="0.2">
      <c r="A142" s="84" t="s">
        <v>534</v>
      </c>
      <c r="B142" s="84" t="s">
        <v>536</v>
      </c>
      <c r="C142" s="157"/>
    </row>
    <row r="143" spans="1:3" s="138" customFormat="1" x14ac:dyDescent="0.2">
      <c r="A143" s="84"/>
      <c r="B143" s="84"/>
      <c r="C143" s="157"/>
    </row>
    <row r="144" spans="1:3" s="138" customFormat="1" x14ac:dyDescent="0.2">
      <c r="A144" s="121" t="s">
        <v>6</v>
      </c>
      <c r="B144" s="84"/>
      <c r="C144" s="157"/>
    </row>
    <row r="145" spans="1:3" s="138" customFormat="1" x14ac:dyDescent="0.2">
      <c r="A145" s="121" t="s">
        <v>537</v>
      </c>
      <c r="B145" s="84"/>
      <c r="C145" s="157"/>
    </row>
    <row r="146" spans="1:3" s="138" customFormat="1" x14ac:dyDescent="0.2">
      <c r="A146" s="84" t="s">
        <v>643</v>
      </c>
      <c r="B146" s="84"/>
      <c r="C146" s="157"/>
    </row>
    <row r="147" spans="1:3" s="138" customFormat="1" x14ac:dyDescent="0.2">
      <c r="A147" s="84" t="s">
        <v>538</v>
      </c>
      <c r="B147" s="84"/>
      <c r="C147" s="157"/>
    </row>
    <row r="148" spans="1:3" s="138" customFormat="1" x14ac:dyDescent="0.2">
      <c r="A148" s="84" t="s">
        <v>539</v>
      </c>
      <c r="B148" s="84"/>
      <c r="C148" s="157"/>
    </row>
    <row r="149" spans="1:3" s="138" customFormat="1" x14ac:dyDescent="0.2">
      <c r="A149" s="84" t="s">
        <v>540</v>
      </c>
      <c r="B149" s="84"/>
      <c r="C149" s="157"/>
    </row>
    <row r="150" spans="1:3" s="138" customFormat="1" x14ac:dyDescent="0.2">
      <c r="A150" s="84" t="s">
        <v>541</v>
      </c>
      <c r="B150" s="84"/>
      <c r="C150" s="157"/>
    </row>
    <row r="151" spans="1:3" s="138" customFormat="1" x14ac:dyDescent="0.2">
      <c r="A151" s="84"/>
      <c r="B151" s="84"/>
      <c r="C151" s="157"/>
    </row>
    <row r="152" spans="1:3" s="138" customFormat="1" x14ac:dyDescent="0.2">
      <c r="A152" s="121" t="s">
        <v>7</v>
      </c>
      <c r="B152" s="84"/>
      <c r="C152" s="157"/>
    </row>
    <row r="153" spans="1:3" s="138" customFormat="1" x14ac:dyDescent="0.2">
      <c r="A153" s="121" t="s">
        <v>542</v>
      </c>
      <c r="B153" s="84"/>
      <c r="C153" s="157"/>
    </row>
    <row r="154" spans="1:3" s="138" customFormat="1" x14ac:dyDescent="0.2">
      <c r="A154" s="84" t="s">
        <v>644</v>
      </c>
      <c r="B154" s="84"/>
      <c r="C154" s="157"/>
    </row>
    <row r="155" spans="1:3" s="138" customFormat="1" x14ac:dyDescent="0.2">
      <c r="A155" s="84" t="s">
        <v>543</v>
      </c>
      <c r="B155" s="84"/>
      <c r="C155" s="157"/>
    </row>
    <row r="156" spans="1:3" s="138" customFormat="1" x14ac:dyDescent="0.2">
      <c r="A156" s="84" t="s">
        <v>544</v>
      </c>
      <c r="B156" s="84"/>
      <c r="C156" s="157"/>
    </row>
    <row r="157" spans="1:3" s="138" customFormat="1" x14ac:dyDescent="0.2">
      <c r="A157" s="84" t="s">
        <v>545</v>
      </c>
      <c r="B157" s="84"/>
      <c r="C157" s="157"/>
    </row>
    <row r="158" spans="1:3" s="138" customFormat="1" x14ac:dyDescent="0.2">
      <c r="A158" s="84" t="s">
        <v>546</v>
      </c>
      <c r="B158" s="84"/>
      <c r="C158" s="157"/>
    </row>
    <row r="159" spans="1:3" s="138" customFormat="1" x14ac:dyDescent="0.2">
      <c r="A159" s="84" t="s">
        <v>547</v>
      </c>
      <c r="B159" s="84"/>
      <c r="C159" s="157"/>
    </row>
    <row r="160" spans="1:3" s="138" customFormat="1" x14ac:dyDescent="0.2">
      <c r="B160" s="84"/>
      <c r="C160" s="157"/>
    </row>
    <row r="161" spans="1:3" s="138" customFormat="1" x14ac:dyDescent="0.2">
      <c r="A161" s="84" t="s">
        <v>8</v>
      </c>
      <c r="B161" s="84"/>
      <c r="C161" s="157"/>
    </row>
    <row r="162" spans="1:3" s="138" customFormat="1" x14ac:dyDescent="0.2">
      <c r="A162" s="84" t="s">
        <v>548</v>
      </c>
      <c r="B162" s="84"/>
      <c r="C162" s="157"/>
    </row>
    <row r="163" spans="1:3" s="138" customFormat="1" x14ac:dyDescent="0.2">
      <c r="A163" s="84"/>
      <c r="B163" s="84"/>
      <c r="C163" s="157"/>
    </row>
    <row r="164" spans="1:3" s="138" customFormat="1" x14ac:dyDescent="0.2">
      <c r="A164" s="84" t="s">
        <v>549</v>
      </c>
      <c r="B164" s="84"/>
      <c r="C164" s="157"/>
    </row>
    <row r="165" spans="1:3" s="138" customFormat="1" x14ac:dyDescent="0.2">
      <c r="A165" s="84" t="s">
        <v>550</v>
      </c>
      <c r="B165" s="84"/>
      <c r="C165" s="157"/>
    </row>
    <row r="166" spans="1:3" s="138" customFormat="1" x14ac:dyDescent="0.2">
      <c r="A166" s="84"/>
      <c r="B166" s="84"/>
      <c r="C166" s="157"/>
    </row>
    <row r="167" spans="1:3" s="138" customFormat="1" x14ac:dyDescent="0.2">
      <c r="A167" s="121" t="s">
        <v>551</v>
      </c>
      <c r="B167" s="84"/>
      <c r="C167" s="157"/>
    </row>
    <row r="168" spans="1:3" s="138" customFormat="1" x14ac:dyDescent="0.2">
      <c r="A168" s="84" t="s">
        <v>645</v>
      </c>
      <c r="B168" s="84"/>
      <c r="C168" s="157"/>
    </row>
    <row r="169" spans="1:3" s="138" customFormat="1" x14ac:dyDescent="0.2">
      <c r="A169" s="84" t="s">
        <v>552</v>
      </c>
      <c r="B169" s="84"/>
      <c r="C169" s="157"/>
    </row>
    <row r="170" spans="1:3" s="138" customFormat="1" x14ac:dyDescent="0.2">
      <c r="A170" s="84" t="s">
        <v>553</v>
      </c>
      <c r="B170" s="84"/>
      <c r="C170" s="157"/>
    </row>
    <row r="171" spans="1:3" s="138" customFormat="1" x14ac:dyDescent="0.2">
      <c r="A171" s="84" t="s">
        <v>554</v>
      </c>
      <c r="B171" s="84"/>
      <c r="C171" s="157"/>
    </row>
    <row r="172" spans="1:3" s="138" customFormat="1" x14ac:dyDescent="0.2">
      <c r="A172" s="84" t="s">
        <v>555</v>
      </c>
      <c r="B172" s="84"/>
      <c r="C172" s="157"/>
    </row>
    <row r="173" spans="1:3" s="138" customFormat="1" x14ac:dyDescent="0.2">
      <c r="A173" s="84" t="s">
        <v>556</v>
      </c>
      <c r="B173" s="84"/>
      <c r="C173" s="157"/>
    </row>
    <row r="174" spans="1:3" s="138" customFormat="1" x14ac:dyDescent="0.2">
      <c r="B174" s="84"/>
      <c r="C174" s="157"/>
    </row>
    <row r="175" spans="1:3" s="138" customFormat="1" x14ac:dyDescent="0.2">
      <c r="A175" s="84" t="s">
        <v>557</v>
      </c>
      <c r="B175" s="84"/>
      <c r="C175" s="157"/>
    </row>
    <row r="176" spans="1:3" s="138" customFormat="1" x14ac:dyDescent="0.2">
      <c r="A176" s="138" t="s">
        <v>558</v>
      </c>
      <c r="B176" s="84"/>
      <c r="C176" s="157"/>
    </row>
    <row r="177" spans="1:3" s="138" customFormat="1" x14ac:dyDescent="0.2">
      <c r="B177" s="84"/>
      <c r="C177" s="157"/>
    </row>
    <row r="178" spans="1:3" s="138" customFormat="1" x14ac:dyDescent="0.2">
      <c r="A178" s="121" t="s">
        <v>559</v>
      </c>
      <c r="B178" s="84"/>
      <c r="C178" s="157"/>
    </row>
    <row r="179" spans="1:3" s="138" customFormat="1" x14ac:dyDescent="0.2">
      <c r="A179" s="84" t="s">
        <v>560</v>
      </c>
      <c r="B179" s="84"/>
      <c r="C179" s="157"/>
    </row>
    <row r="180" spans="1:3" s="138" customFormat="1" x14ac:dyDescent="0.2">
      <c r="A180" s="138" t="s">
        <v>646</v>
      </c>
      <c r="B180" s="84"/>
      <c r="C180" s="157"/>
    </row>
    <row r="181" spans="1:3" s="138" customFormat="1" x14ac:dyDescent="0.2">
      <c r="A181" s="84" t="s">
        <v>561</v>
      </c>
      <c r="B181" s="84"/>
      <c r="C181" s="157"/>
    </row>
    <row r="182" spans="1:3" s="138" customFormat="1" x14ac:dyDescent="0.2">
      <c r="A182" s="138" t="s">
        <v>647</v>
      </c>
      <c r="B182" s="84"/>
      <c r="C182" s="157"/>
    </row>
    <row r="183" spans="1:3" s="138" customFormat="1" x14ac:dyDescent="0.2">
      <c r="A183" s="84" t="s">
        <v>562</v>
      </c>
      <c r="B183" s="84"/>
      <c r="C183" s="157"/>
    </row>
    <row r="184" spans="1:3" s="138" customFormat="1" x14ac:dyDescent="0.2">
      <c r="A184" s="138" t="s">
        <v>563</v>
      </c>
      <c r="B184" s="84"/>
      <c r="C184" s="157"/>
    </row>
    <row r="185" spans="1:3" s="138" customFormat="1" x14ac:dyDescent="0.2">
      <c r="A185" s="138" t="s">
        <v>564</v>
      </c>
      <c r="B185" s="84"/>
      <c r="C185" s="157"/>
    </row>
    <row r="186" spans="1:3" s="138" customFormat="1" x14ac:dyDescent="0.2">
      <c r="B186" s="84"/>
      <c r="C186" s="157"/>
    </row>
    <row r="187" spans="1:3" s="138" customFormat="1" x14ac:dyDescent="0.2">
      <c r="A187" s="121" t="s">
        <v>9</v>
      </c>
      <c r="B187" s="84"/>
      <c r="C187" s="157"/>
    </row>
    <row r="188" spans="1:3" s="138" customFormat="1" x14ac:dyDescent="0.2">
      <c r="A188" s="84" t="s">
        <v>565</v>
      </c>
      <c r="B188" s="84"/>
      <c r="C188" s="157"/>
    </row>
    <row r="189" spans="1:3" s="138" customFormat="1" x14ac:dyDescent="0.2">
      <c r="A189" s="84" t="s">
        <v>566</v>
      </c>
      <c r="B189" s="84"/>
      <c r="C189" s="157"/>
    </row>
    <row r="190" spans="1:3" s="138" customFormat="1" x14ac:dyDescent="0.2">
      <c r="A190" s="84" t="s">
        <v>567</v>
      </c>
      <c r="B190" s="84"/>
      <c r="C190" s="157"/>
    </row>
    <row r="191" spans="1:3" s="138" customFormat="1" x14ac:dyDescent="0.2">
      <c r="A191" s="84" t="s">
        <v>568</v>
      </c>
      <c r="B191" s="84"/>
      <c r="C191" s="157"/>
    </row>
    <row r="192" spans="1:3" s="138" customFormat="1" x14ac:dyDescent="0.2">
      <c r="A192" s="84"/>
      <c r="B192" s="84"/>
      <c r="C192" s="157"/>
    </row>
    <row r="193" spans="1:3" s="138" customFormat="1" x14ac:dyDescent="0.2">
      <c r="A193" s="121" t="s">
        <v>10</v>
      </c>
      <c r="B193" s="84"/>
      <c r="C193" s="157"/>
    </row>
    <row r="194" spans="1:3" s="138" customFormat="1" x14ac:dyDescent="0.2">
      <c r="A194" s="84" t="s">
        <v>648</v>
      </c>
      <c r="B194" s="84"/>
      <c r="C194" s="157"/>
    </row>
    <row r="195" spans="1:3" s="138" customFormat="1" x14ac:dyDescent="0.2">
      <c r="A195" s="84" t="s">
        <v>569</v>
      </c>
      <c r="B195" s="84"/>
      <c r="C195" s="157"/>
    </row>
    <row r="196" spans="1:3" s="138" customFormat="1" x14ac:dyDescent="0.2">
      <c r="A196" s="84" t="s">
        <v>570</v>
      </c>
      <c r="B196" s="84"/>
      <c r="C196" s="157"/>
    </row>
    <row r="197" spans="1:3" s="138" customFormat="1" x14ac:dyDescent="0.2">
      <c r="A197" s="84" t="s">
        <v>571</v>
      </c>
      <c r="B197" s="84"/>
      <c r="C197" s="157"/>
    </row>
    <row r="198" spans="1:3" s="138" customFormat="1" x14ac:dyDescent="0.2">
      <c r="A198" s="121"/>
      <c r="B198" s="84"/>
      <c r="C198" s="157"/>
    </row>
    <row r="199" spans="1:3" s="138" customFormat="1" x14ac:dyDescent="0.2">
      <c r="A199" s="121" t="s">
        <v>11</v>
      </c>
      <c r="B199" s="84"/>
      <c r="C199" s="157"/>
    </row>
    <row r="200" spans="1:3" s="138" customFormat="1" x14ac:dyDescent="0.2">
      <c r="A200" s="84" t="s">
        <v>572</v>
      </c>
      <c r="B200" s="84"/>
      <c r="C200" s="157"/>
    </row>
    <row r="201" spans="1:3" s="138" customFormat="1" x14ac:dyDescent="0.2">
      <c r="A201" s="138" t="s">
        <v>573</v>
      </c>
      <c r="B201" s="84"/>
      <c r="C201" s="157"/>
    </row>
    <row r="202" spans="1:3" s="138" customFormat="1" x14ac:dyDescent="0.2">
      <c r="B202" s="84"/>
      <c r="C202" s="157"/>
    </row>
    <row r="203" spans="1:3" s="138" customFormat="1" x14ac:dyDescent="0.2">
      <c r="A203" s="121" t="s">
        <v>12</v>
      </c>
      <c r="B203" s="84"/>
      <c r="C203" s="157"/>
    </row>
    <row r="204" spans="1:3" s="138" customFormat="1" x14ac:dyDescent="0.2">
      <c r="A204" s="84" t="s">
        <v>575</v>
      </c>
      <c r="B204" s="84"/>
      <c r="C204" s="157"/>
    </row>
    <row r="205" spans="1:3" s="138" customFormat="1" x14ac:dyDescent="0.2">
      <c r="A205" s="138" t="s">
        <v>576</v>
      </c>
      <c r="B205" s="84"/>
      <c r="C205" s="157"/>
    </row>
    <row r="206" spans="1:3" s="138" customFormat="1" x14ac:dyDescent="0.2">
      <c r="A206" s="138" t="s">
        <v>577</v>
      </c>
      <c r="B206" s="84"/>
      <c r="C206" s="157"/>
    </row>
    <row r="207" spans="1:3" s="138" customFormat="1" x14ac:dyDescent="0.2">
      <c r="A207" s="138" t="s">
        <v>578</v>
      </c>
      <c r="B207" s="84"/>
      <c r="C207" s="157"/>
    </row>
    <row r="208" spans="1:3" s="138" customFormat="1" x14ac:dyDescent="0.2">
      <c r="B208" s="84"/>
      <c r="C208" s="157"/>
    </row>
    <row r="209" spans="1:5" s="138" customFormat="1" x14ac:dyDescent="0.2">
      <c r="A209" s="121" t="s">
        <v>13</v>
      </c>
      <c r="B209" s="84"/>
      <c r="C209" s="157"/>
    </row>
    <row r="210" spans="1:5" s="138" customFormat="1" x14ac:dyDescent="0.2">
      <c r="A210" s="84" t="s">
        <v>579</v>
      </c>
      <c r="B210" s="84"/>
      <c r="C210" s="157"/>
    </row>
    <row r="211" spans="1:5" s="138" customFormat="1" x14ac:dyDescent="0.2">
      <c r="A211" s="84" t="s">
        <v>580</v>
      </c>
      <c r="B211" s="84"/>
      <c r="C211" s="157"/>
    </row>
    <row r="212" spans="1:5" s="138" customFormat="1" x14ac:dyDescent="0.2">
      <c r="A212" s="84" t="s">
        <v>581</v>
      </c>
      <c r="B212" s="84"/>
      <c r="C212" s="157"/>
    </row>
    <row r="213" spans="1:5" s="138" customFormat="1" x14ac:dyDescent="0.2">
      <c r="A213" s="84"/>
      <c r="B213" s="84"/>
      <c r="C213" s="157"/>
    </row>
    <row r="214" spans="1:5" s="138" customFormat="1" x14ac:dyDescent="0.2">
      <c r="A214" s="121" t="s">
        <v>14</v>
      </c>
      <c r="B214" s="84"/>
      <c r="C214" s="157"/>
    </row>
    <row r="215" spans="1:5" s="138" customFormat="1" x14ac:dyDescent="0.2">
      <c r="A215" s="84" t="s">
        <v>582</v>
      </c>
      <c r="B215" s="84"/>
      <c r="C215" s="157"/>
    </row>
    <row r="216" spans="1:5" s="138" customFormat="1" x14ac:dyDescent="0.2">
      <c r="A216" s="84" t="s">
        <v>583</v>
      </c>
      <c r="B216" s="84"/>
      <c r="C216" s="157"/>
    </row>
    <row r="217" spans="1:5" s="138" customFormat="1" x14ac:dyDescent="0.2">
      <c r="A217" s="84" t="s">
        <v>18</v>
      </c>
      <c r="B217" s="84"/>
      <c r="C217" s="157"/>
    </row>
    <row r="218" spans="1:5" s="138" customFormat="1" x14ac:dyDescent="0.2">
      <c r="A218" s="84" t="s">
        <v>19</v>
      </c>
      <c r="B218" s="84"/>
      <c r="C218" s="157"/>
    </row>
    <row r="219" spans="1:5" s="138" customFormat="1" x14ac:dyDescent="0.2">
      <c r="A219" s="84" t="s">
        <v>20</v>
      </c>
      <c r="B219" s="84"/>
      <c r="C219" s="157"/>
    </row>
    <row r="220" spans="1:5" s="138" customFormat="1" x14ac:dyDescent="0.2">
      <c r="A220" s="84" t="s">
        <v>21</v>
      </c>
      <c r="B220" s="84"/>
      <c r="C220" s="157"/>
    </row>
    <row r="221" spans="1:5" x14ac:dyDescent="0.3">
      <c r="A221" s="64"/>
      <c r="B221" s="65"/>
      <c r="C221" s="66"/>
      <c r="D221" s="4"/>
      <c r="E221" s="61"/>
    </row>
    <row r="222" spans="1:5" x14ac:dyDescent="0.3">
      <c r="A222" s="4"/>
      <c r="B222" s="65"/>
      <c r="C222" s="66"/>
      <c r="D222" s="4"/>
      <c r="E222" s="61"/>
    </row>
    <row r="223" spans="1:5" ht="18.75" x14ac:dyDescent="0.3">
      <c r="A223" s="386" t="s">
        <v>22</v>
      </c>
      <c r="B223" s="386"/>
      <c r="C223" s="386"/>
      <c r="D223" s="386"/>
      <c r="E223" s="61"/>
    </row>
    <row r="224" spans="1:5" x14ac:dyDescent="0.3">
      <c r="A224" s="64"/>
      <c r="B224" s="65"/>
      <c r="C224" s="66"/>
      <c r="D224" s="4"/>
      <c r="E224" s="61"/>
    </row>
    <row r="225" spans="1:5" x14ac:dyDescent="0.3">
      <c r="A225" s="68"/>
      <c r="B225" s="65"/>
      <c r="C225" s="66"/>
      <c r="D225" s="4"/>
      <c r="E225" s="61"/>
    </row>
    <row r="226" spans="1:5" x14ac:dyDescent="0.3">
      <c r="A226" s="62"/>
      <c r="B226" s="62"/>
      <c r="C226" s="4"/>
      <c r="D226" s="4"/>
      <c r="E226" s="61"/>
    </row>
    <row r="227" spans="1:5" x14ac:dyDescent="0.3">
      <c r="A227" s="62"/>
      <c r="B227" s="62"/>
      <c r="C227" s="4"/>
      <c r="D227" s="4"/>
      <c r="E227" s="61"/>
    </row>
    <row r="228" spans="1:5" x14ac:dyDescent="0.3">
      <c r="A228" s="62"/>
      <c r="B228" s="62"/>
      <c r="C228" s="4"/>
      <c r="D228" s="4"/>
      <c r="E228" s="61"/>
    </row>
    <row r="229" spans="1:5" x14ac:dyDescent="0.3">
      <c r="A229" s="62"/>
      <c r="B229" s="62"/>
      <c r="C229" s="4"/>
      <c r="D229" s="4"/>
      <c r="E229" s="61"/>
    </row>
    <row r="230" spans="1:5" x14ac:dyDescent="0.3">
      <c r="A230" s="62"/>
      <c r="B230" s="62"/>
      <c r="C230" s="4"/>
      <c r="D230" s="4"/>
      <c r="E230" s="61"/>
    </row>
    <row r="231" spans="1:5" x14ac:dyDescent="0.3">
      <c r="A231" s="62"/>
      <c r="B231" s="62"/>
      <c r="C231" s="4"/>
      <c r="D231" s="4"/>
      <c r="E231" s="61"/>
    </row>
    <row r="232" spans="1:5" x14ac:dyDescent="0.3">
      <c r="A232" s="62"/>
      <c r="B232" s="62"/>
      <c r="C232" s="4"/>
      <c r="D232" s="4"/>
      <c r="E232" s="61"/>
    </row>
    <row r="233" spans="1:5" x14ac:dyDescent="0.3">
      <c r="A233" s="62"/>
      <c r="B233" s="62"/>
      <c r="C233" s="4"/>
      <c r="D233" s="4"/>
      <c r="E233" s="61"/>
    </row>
    <row r="234" spans="1:5" x14ac:dyDescent="0.3">
      <c r="A234" s="62"/>
      <c r="B234" s="62"/>
      <c r="C234" s="4"/>
      <c r="D234" s="4"/>
      <c r="E234" s="61"/>
    </row>
    <row r="235" spans="1:5" x14ac:dyDescent="0.3">
      <c r="A235" s="62"/>
      <c r="B235" s="62"/>
      <c r="C235" s="4"/>
      <c r="D235" s="4"/>
      <c r="E235" s="61"/>
    </row>
    <row r="236" spans="1:5" x14ac:dyDescent="0.3">
      <c r="A236" s="62"/>
      <c r="B236" s="62"/>
      <c r="C236" s="4"/>
      <c r="D236" s="4"/>
      <c r="E236" s="61"/>
    </row>
    <row r="237" spans="1:5" x14ac:dyDescent="0.3">
      <c r="A237" s="62"/>
      <c r="B237" s="62"/>
      <c r="C237" s="4"/>
      <c r="D237" s="4"/>
      <c r="E237" s="61"/>
    </row>
    <row r="238" spans="1:5" x14ac:dyDescent="0.3">
      <c r="A238" s="62"/>
      <c r="B238" s="62"/>
      <c r="C238" s="4"/>
      <c r="D238" s="4"/>
      <c r="E238" s="61"/>
    </row>
    <row r="239" spans="1:5" x14ac:dyDescent="0.3">
      <c r="A239" s="69" t="s">
        <v>23</v>
      </c>
      <c r="B239" s="62"/>
      <c r="C239" s="4"/>
      <c r="D239" s="4"/>
      <c r="E239" s="61"/>
    </row>
    <row r="240" spans="1:5" x14ac:dyDescent="0.3">
      <c r="A240" s="62"/>
      <c r="B240" s="62"/>
      <c r="C240" s="4"/>
      <c r="D240" s="4"/>
      <c r="E240" s="61"/>
    </row>
    <row r="241" spans="1:5" x14ac:dyDescent="0.3">
      <c r="A241" s="69" t="s">
        <v>24</v>
      </c>
      <c r="B241" s="62"/>
      <c r="C241" s="4"/>
      <c r="D241" s="4"/>
      <c r="E241" s="61"/>
    </row>
    <row r="242" spans="1:5" x14ac:dyDescent="0.3">
      <c r="A242" s="4"/>
      <c r="B242" s="70" t="s">
        <v>25</v>
      </c>
      <c r="C242" s="4"/>
      <c r="D242" s="4"/>
      <c r="E242" s="61"/>
    </row>
    <row r="243" spans="1:5" x14ac:dyDescent="0.3">
      <c r="A243" s="71"/>
      <c r="B243" s="62"/>
      <c r="C243" s="4"/>
      <c r="D243" s="4"/>
      <c r="E243" s="61"/>
    </row>
    <row r="244" spans="1:5" x14ac:dyDescent="0.3">
      <c r="A244" s="71"/>
      <c r="B244" s="62"/>
      <c r="C244" s="4"/>
      <c r="D244" s="4"/>
      <c r="E244" s="61"/>
    </row>
    <row r="245" spans="1:5" x14ac:dyDescent="0.3">
      <c r="A245" s="71"/>
      <c r="B245" s="62"/>
      <c r="C245" s="4"/>
      <c r="D245" s="4"/>
      <c r="E245" s="61"/>
    </row>
    <row r="246" spans="1:5" x14ac:dyDescent="0.3">
      <c r="A246" s="71"/>
      <c r="B246" s="62"/>
      <c r="C246" s="4"/>
      <c r="D246" s="4"/>
      <c r="E246" s="61"/>
    </row>
    <row r="247" spans="1:5" x14ac:dyDescent="0.3">
      <c r="A247" s="71"/>
      <c r="B247" s="62"/>
      <c r="C247" s="4"/>
      <c r="D247" s="4"/>
      <c r="E247" s="61"/>
    </row>
    <row r="248" spans="1:5" x14ac:dyDescent="0.3">
      <c r="A248" s="71"/>
      <c r="B248" s="62"/>
      <c r="C248" s="4"/>
      <c r="D248" s="4"/>
      <c r="E248" s="61"/>
    </row>
    <row r="249" spans="1:5" x14ac:dyDescent="0.3">
      <c r="A249" s="71"/>
      <c r="B249" s="62"/>
      <c r="C249" s="4"/>
      <c r="D249" s="4"/>
      <c r="E249" s="61"/>
    </row>
    <row r="250" spans="1:5" x14ac:dyDescent="0.3">
      <c r="A250" s="4"/>
      <c r="B250" s="62"/>
      <c r="C250" s="4"/>
      <c r="D250" s="4"/>
      <c r="E250" s="61"/>
    </row>
    <row r="251" spans="1:5" x14ac:dyDescent="0.3">
      <c r="A251" s="69"/>
      <c r="B251" s="62"/>
      <c r="C251" s="4"/>
      <c r="D251" s="4"/>
      <c r="E251" s="61"/>
    </row>
    <row r="252" spans="1:5" x14ac:dyDescent="0.3">
      <c r="A252" s="69"/>
      <c r="B252" s="62"/>
      <c r="C252" s="4"/>
      <c r="D252" s="4"/>
      <c r="E252" s="61"/>
    </row>
    <row r="253" spans="1:5" x14ac:dyDescent="0.3">
      <c r="A253" s="69"/>
      <c r="B253" s="62"/>
      <c r="C253" s="4"/>
      <c r="D253" s="4"/>
      <c r="E253" s="61"/>
    </row>
    <row r="254" spans="1:5" x14ac:dyDescent="0.3">
      <c r="A254" s="69"/>
      <c r="B254" s="62"/>
      <c r="C254" s="4"/>
      <c r="D254" s="4"/>
      <c r="E254" s="61"/>
    </row>
    <row r="255" spans="1:5" x14ac:dyDescent="0.3">
      <c r="A255" s="69"/>
      <c r="B255" s="62"/>
      <c r="C255" s="4"/>
      <c r="D255" s="4"/>
      <c r="E255" s="61"/>
    </row>
    <row r="256" spans="1:5" x14ac:dyDescent="0.3">
      <c r="A256" s="69"/>
      <c r="B256" s="62"/>
      <c r="C256" s="4"/>
      <c r="D256" s="4"/>
      <c r="E256" s="61"/>
    </row>
    <row r="257" spans="1:5" x14ac:dyDescent="0.3">
      <c r="A257" s="69"/>
      <c r="B257" s="62"/>
      <c r="C257" s="4"/>
      <c r="D257" s="4"/>
      <c r="E257" s="61"/>
    </row>
    <row r="258" spans="1:5" x14ac:dyDescent="0.3">
      <c r="A258" s="69"/>
      <c r="B258" s="62"/>
      <c r="C258" s="4"/>
      <c r="D258" s="4"/>
      <c r="E258" s="61"/>
    </row>
    <row r="259" spans="1:5" s="126" customFormat="1" x14ac:dyDescent="0.3">
      <c r="A259" s="124"/>
      <c r="B259" s="125" t="s">
        <v>463</v>
      </c>
    </row>
    <row r="260" spans="1:5" x14ac:dyDescent="0.3">
      <c r="A260" s="69"/>
      <c r="B260" s="62"/>
      <c r="C260" s="4"/>
      <c r="D260" s="4"/>
      <c r="E260" s="61"/>
    </row>
    <row r="261" spans="1:5" ht="18.75" x14ac:dyDescent="0.3">
      <c r="A261" s="386" t="s">
        <v>26</v>
      </c>
      <c r="B261" s="386"/>
      <c r="C261" s="386"/>
      <c r="D261" s="386"/>
      <c r="E261" s="61"/>
    </row>
    <row r="262" spans="1:5" x14ac:dyDescent="0.3">
      <c r="A262" s="4"/>
      <c r="B262" s="4"/>
      <c r="C262" s="4"/>
      <c r="D262" s="4"/>
      <c r="E262" s="61"/>
    </row>
    <row r="263" spans="1:5" x14ac:dyDescent="0.3">
      <c r="A263" s="64" t="s">
        <v>27</v>
      </c>
      <c r="B263" s="65"/>
      <c r="C263" s="72"/>
      <c r="D263" s="4"/>
      <c r="E263" s="61"/>
    </row>
    <row r="264" spans="1:5" x14ac:dyDescent="0.3">
      <c r="A264" s="64" t="s">
        <v>28</v>
      </c>
      <c r="B264" s="65"/>
      <c r="C264" s="72"/>
      <c r="D264" s="4"/>
      <c r="E264" s="61"/>
    </row>
    <row r="265" spans="1:5" x14ac:dyDescent="0.3">
      <c r="A265" s="64"/>
      <c r="B265" s="65"/>
      <c r="C265" s="72"/>
      <c r="D265" s="4"/>
      <c r="E265" s="61"/>
    </row>
    <row r="266" spans="1:5" ht="18.75" x14ac:dyDescent="0.3">
      <c r="A266" s="386" t="s">
        <v>29</v>
      </c>
      <c r="B266" s="386"/>
      <c r="C266" s="386"/>
      <c r="D266" s="386"/>
      <c r="E266" s="61"/>
    </row>
    <row r="267" spans="1:5" x14ac:dyDescent="0.3">
      <c r="A267" s="63"/>
      <c r="B267" s="65"/>
      <c r="C267" s="72"/>
      <c r="D267" s="4"/>
      <c r="E267" s="61"/>
    </row>
    <row r="268" spans="1:5" x14ac:dyDescent="0.3">
      <c r="A268" s="64" t="s">
        <v>30</v>
      </c>
      <c r="B268" s="65"/>
      <c r="C268" s="72"/>
      <c r="D268" s="4"/>
      <c r="E268" s="61"/>
    </row>
    <row r="269" spans="1:5" x14ac:dyDescent="0.3">
      <c r="A269" s="64" t="s">
        <v>31</v>
      </c>
      <c r="B269" s="65"/>
      <c r="C269" s="72"/>
      <c r="D269" s="4"/>
      <c r="E269" s="61"/>
    </row>
    <row r="270" spans="1:5" x14ac:dyDescent="0.3">
      <c r="A270" s="64"/>
      <c r="B270" s="65"/>
      <c r="C270" s="72"/>
      <c r="D270" s="4"/>
      <c r="E270" s="61"/>
    </row>
    <row r="271" spans="1:5" ht="18.75" x14ac:dyDescent="0.3">
      <c r="A271" s="386" t="s">
        <v>32</v>
      </c>
      <c r="B271" s="386"/>
      <c r="C271" s="386"/>
      <c r="D271" s="386"/>
      <c r="E271" s="61"/>
    </row>
    <row r="272" spans="1:5" x14ac:dyDescent="0.3">
      <c r="A272" s="63"/>
      <c r="B272" s="65"/>
      <c r="C272" s="72"/>
      <c r="D272" s="4"/>
      <c r="E272" s="61"/>
    </row>
    <row r="273" spans="1:5" x14ac:dyDescent="0.3">
      <c r="A273" s="64" t="s">
        <v>33</v>
      </c>
      <c r="B273" s="65"/>
      <c r="C273" s="72"/>
      <c r="D273" s="4"/>
      <c r="E273" s="61"/>
    </row>
    <row r="274" spans="1:5" x14ac:dyDescent="0.3">
      <c r="A274" s="64" t="s">
        <v>34</v>
      </c>
      <c r="B274" s="65"/>
      <c r="C274" s="72"/>
      <c r="D274" s="4"/>
      <c r="E274" s="61"/>
    </row>
    <row r="275" spans="1:5" x14ac:dyDescent="0.3">
      <c r="A275" s="64"/>
      <c r="B275" s="65"/>
      <c r="C275" s="72"/>
      <c r="D275" s="4"/>
      <c r="E275" s="61"/>
    </row>
    <row r="276" spans="1:5" ht="18.75" x14ac:dyDescent="0.3">
      <c r="A276" s="386" t="s">
        <v>35</v>
      </c>
      <c r="B276" s="386"/>
      <c r="C276" s="386"/>
      <c r="D276" s="386"/>
      <c r="E276" s="61"/>
    </row>
    <row r="277" spans="1:5" x14ac:dyDescent="0.3">
      <c r="A277" s="63"/>
      <c r="B277" s="65"/>
      <c r="C277" s="72"/>
      <c r="D277" s="4"/>
      <c r="E277" s="61"/>
    </row>
    <row r="278" spans="1:5" x14ac:dyDescent="0.3">
      <c r="A278" s="64" t="s">
        <v>36</v>
      </c>
      <c r="B278" s="65"/>
      <c r="C278" s="72"/>
      <c r="D278" s="4"/>
      <c r="E278" s="61"/>
    </row>
    <row r="279" spans="1:5" x14ac:dyDescent="0.3">
      <c r="A279" s="64" t="s">
        <v>37</v>
      </c>
      <c r="B279" s="65"/>
      <c r="C279" s="72"/>
      <c r="D279" s="4"/>
      <c r="E279" s="61"/>
    </row>
    <row r="280" spans="1:5" x14ac:dyDescent="0.3">
      <c r="A280" s="64" t="s">
        <v>467</v>
      </c>
      <c r="B280" s="65"/>
      <c r="C280" s="72"/>
      <c r="D280" s="4"/>
      <c r="E280" s="61"/>
    </row>
    <row r="281" spans="1:5" x14ac:dyDescent="0.3">
      <c r="A281" s="64"/>
      <c r="B281" s="65"/>
      <c r="C281" s="72"/>
      <c r="D281" s="4"/>
      <c r="E281" s="61"/>
    </row>
    <row r="282" spans="1:5" ht="18.75" x14ac:dyDescent="0.3">
      <c r="A282" s="387" t="s">
        <v>38</v>
      </c>
      <c r="B282" s="387"/>
      <c r="C282" s="387"/>
      <c r="D282" s="387"/>
      <c r="E282" s="61"/>
    </row>
    <row r="283" spans="1:5" x14ac:dyDescent="0.3">
      <c r="A283" s="63"/>
      <c r="B283" s="65"/>
      <c r="C283" s="72"/>
      <c r="D283" s="4"/>
      <c r="E283" s="61"/>
    </row>
    <row r="284" spans="1:5" x14ac:dyDescent="0.3">
      <c r="A284" s="64" t="s">
        <v>649</v>
      </c>
      <c r="B284" s="65"/>
      <c r="C284" s="72"/>
      <c r="D284" s="4"/>
      <c r="E284" s="61"/>
    </row>
    <row r="285" spans="1:5" x14ac:dyDescent="0.3">
      <c r="A285" s="64" t="s">
        <v>39</v>
      </c>
      <c r="B285" s="65"/>
      <c r="C285" s="72"/>
      <c r="D285" s="4"/>
      <c r="E285" s="61"/>
    </row>
    <row r="286" spans="1:5" x14ac:dyDescent="0.3">
      <c r="A286" s="4" t="s">
        <v>40</v>
      </c>
      <c r="B286" s="65"/>
      <c r="C286" s="72"/>
      <c r="D286" s="4"/>
      <c r="E286" s="61"/>
    </row>
    <row r="287" spans="1:5" x14ac:dyDescent="0.3">
      <c r="A287" s="64"/>
      <c r="B287" s="65"/>
      <c r="C287" s="72"/>
      <c r="D287" s="4"/>
      <c r="E287" s="61"/>
    </row>
    <row r="288" spans="1:5" ht="18.75" x14ac:dyDescent="0.3">
      <c r="A288" s="386" t="s">
        <v>41</v>
      </c>
      <c r="B288" s="386"/>
      <c r="C288" s="386"/>
      <c r="D288" s="386"/>
      <c r="E288" s="61"/>
    </row>
    <row r="289" spans="1:9" x14ac:dyDescent="0.3">
      <c r="A289" s="63"/>
      <c r="B289" s="65"/>
      <c r="C289" s="72"/>
      <c r="D289" s="4"/>
      <c r="E289" s="61"/>
    </row>
    <row r="290" spans="1:9" x14ac:dyDescent="0.3">
      <c r="A290" s="64" t="s">
        <v>42</v>
      </c>
      <c r="B290" s="65"/>
      <c r="C290" s="72"/>
      <c r="D290" s="4"/>
      <c r="E290" s="61"/>
    </row>
    <row r="291" spans="1:9" x14ac:dyDescent="0.3">
      <c r="A291" s="64" t="s">
        <v>43</v>
      </c>
      <c r="B291" s="65"/>
      <c r="C291" s="72"/>
      <c r="D291" s="4"/>
      <c r="E291" s="61"/>
    </row>
    <row r="292" spans="1:9" x14ac:dyDescent="0.3">
      <c r="A292" s="64" t="s">
        <v>44</v>
      </c>
      <c r="B292" s="65"/>
      <c r="C292" s="72"/>
      <c r="D292" s="4"/>
      <c r="E292" s="61"/>
    </row>
    <row r="293" spans="1:9" x14ac:dyDescent="0.3">
      <c r="A293" s="64" t="s">
        <v>45</v>
      </c>
      <c r="B293" s="65"/>
      <c r="C293" s="72"/>
      <c r="D293" s="4"/>
      <c r="E293" s="61"/>
    </row>
    <row r="294" spans="1:9" x14ac:dyDescent="0.3">
      <c r="A294" s="64" t="s">
        <v>46</v>
      </c>
      <c r="B294" s="65"/>
      <c r="C294" s="72"/>
      <c r="D294" s="4"/>
      <c r="E294" s="61"/>
    </row>
    <row r="295" spans="1:9" x14ac:dyDescent="0.3">
      <c r="A295" s="64" t="s">
        <v>47</v>
      </c>
      <c r="B295" s="65"/>
      <c r="C295" s="72"/>
      <c r="D295" s="4"/>
      <c r="E295" s="61"/>
    </row>
    <row r="296" spans="1:9" x14ac:dyDescent="0.3">
      <c r="A296" s="64" t="s">
        <v>48</v>
      </c>
      <c r="B296" s="65"/>
      <c r="C296" s="72"/>
      <c r="D296" s="4"/>
      <c r="E296" s="61"/>
    </row>
    <row r="297" spans="1:9" x14ac:dyDescent="0.3">
      <c r="A297" s="64" t="s">
        <v>49</v>
      </c>
      <c r="B297" s="65"/>
      <c r="C297" s="72"/>
      <c r="D297" s="4"/>
      <c r="E297" s="61"/>
    </row>
    <row r="298" spans="1:9" x14ac:dyDescent="0.3">
      <c r="A298" s="61"/>
      <c r="B298" s="61"/>
      <c r="C298" s="61"/>
      <c r="D298" s="61"/>
      <c r="E298" s="61"/>
    </row>
    <row r="299" spans="1:9" x14ac:dyDescent="0.3">
      <c r="E299" s="61"/>
      <c r="F299" s="7"/>
      <c r="G299" s="7"/>
      <c r="H299" s="7"/>
      <c r="I299" s="7"/>
    </row>
    <row r="300" spans="1:9" ht="18.75" x14ac:dyDescent="0.3">
      <c r="A300" s="386" t="s">
        <v>87</v>
      </c>
      <c r="B300" s="386"/>
      <c r="C300" s="386"/>
      <c r="D300" s="386"/>
      <c r="E300" s="61"/>
    </row>
    <row r="301" spans="1:9" x14ac:dyDescent="0.3">
      <c r="E301" s="61"/>
    </row>
    <row r="302" spans="1:9" x14ac:dyDescent="0.3">
      <c r="A302" s="8" t="s">
        <v>50</v>
      </c>
      <c r="B302" s="9" t="s">
        <v>335</v>
      </c>
      <c r="C302" s="9"/>
      <c r="D302" s="10"/>
      <c r="E302" s="61"/>
    </row>
    <row r="303" spans="1:9" x14ac:dyDescent="0.3">
      <c r="A303" s="11"/>
    </row>
    <row r="304" spans="1:9" x14ac:dyDescent="0.3">
      <c r="A304" s="11"/>
      <c r="B304" s="6" t="s">
        <v>336</v>
      </c>
    </row>
    <row r="305" spans="1:2" x14ac:dyDescent="0.3">
      <c r="A305" s="11"/>
      <c r="B305" s="6" t="s">
        <v>337</v>
      </c>
    </row>
    <row r="306" spans="1:2" x14ac:dyDescent="0.3">
      <c r="A306" s="11"/>
      <c r="B306" s="6" t="s">
        <v>338</v>
      </c>
    </row>
    <row r="307" spans="1:2" x14ac:dyDescent="0.3">
      <c r="A307" s="11"/>
      <c r="B307" s="5"/>
    </row>
    <row r="308" spans="1:2" x14ac:dyDescent="0.3">
      <c r="A308" s="11"/>
      <c r="B308" s="6" t="s">
        <v>339</v>
      </c>
    </row>
    <row r="309" spans="1:2" x14ac:dyDescent="0.3">
      <c r="A309" s="11"/>
      <c r="B309" s="5"/>
    </row>
    <row r="310" spans="1:2" x14ac:dyDescent="0.3">
      <c r="A310" s="11"/>
      <c r="B310" s="12" t="s">
        <v>53</v>
      </c>
    </row>
    <row r="311" spans="1:2" x14ac:dyDescent="0.3">
      <c r="A311" s="11"/>
      <c r="B311" s="5"/>
    </row>
    <row r="312" spans="1:2" s="14" customFormat="1" x14ac:dyDescent="0.3">
      <c r="A312" s="13"/>
      <c r="B312" s="6" t="s">
        <v>340</v>
      </c>
    </row>
    <row r="313" spans="1:2" s="14" customFormat="1" x14ac:dyDescent="0.3">
      <c r="A313" s="13"/>
      <c r="B313" s="6" t="s">
        <v>341</v>
      </c>
    </row>
    <row r="314" spans="1:2" s="14" customFormat="1" x14ac:dyDescent="0.3">
      <c r="A314" s="13"/>
    </row>
    <row r="315" spans="1:2" s="14" customFormat="1" x14ac:dyDescent="0.3">
      <c r="A315" s="13"/>
      <c r="B315" s="6" t="s">
        <v>342</v>
      </c>
    </row>
    <row r="316" spans="1:2" s="5" customFormat="1" x14ac:dyDescent="0.3">
      <c r="A316" s="15"/>
      <c r="B316" s="6" t="s">
        <v>343</v>
      </c>
    </row>
    <row r="317" spans="1:2" s="5" customFormat="1" x14ac:dyDescent="0.3">
      <c r="A317" s="15"/>
      <c r="B317" s="6"/>
    </row>
    <row r="318" spans="1:2" s="14" customFormat="1" x14ac:dyDescent="0.3">
      <c r="A318" s="13"/>
      <c r="B318" s="6" t="s">
        <v>344</v>
      </c>
    </row>
    <row r="319" spans="1:2" s="5" customFormat="1" x14ac:dyDescent="0.3">
      <c r="A319" s="15"/>
      <c r="B319" s="6" t="s">
        <v>345</v>
      </c>
    </row>
    <row r="320" spans="1:2" s="5" customFormat="1" x14ac:dyDescent="0.3">
      <c r="A320" s="15"/>
      <c r="B320" s="6" t="s">
        <v>346</v>
      </c>
    </row>
    <row r="321" spans="1:3" s="5" customFormat="1" x14ac:dyDescent="0.3">
      <c r="A321" s="15"/>
      <c r="B321" s="6"/>
    </row>
    <row r="322" spans="1:3" x14ac:dyDescent="0.3">
      <c r="A322" s="11"/>
      <c r="B322" s="12" t="s">
        <v>54</v>
      </c>
      <c r="C322" s="16"/>
    </row>
    <row r="323" spans="1:3" x14ac:dyDescent="0.3">
      <c r="A323" s="11"/>
      <c r="B323" s="5"/>
    </row>
    <row r="324" spans="1:3" x14ac:dyDescent="0.3">
      <c r="A324" s="11"/>
      <c r="B324" s="6" t="s">
        <v>347</v>
      </c>
    </row>
    <row r="325" spans="1:3" x14ac:dyDescent="0.3">
      <c r="A325" s="11"/>
      <c r="B325" s="14"/>
    </row>
    <row r="326" spans="1:3" x14ac:dyDescent="0.3">
      <c r="A326" s="11"/>
      <c r="B326" s="6" t="s">
        <v>348</v>
      </c>
    </row>
    <row r="327" spans="1:3" x14ac:dyDescent="0.3">
      <c r="A327" s="11"/>
      <c r="B327" s="6" t="s">
        <v>349</v>
      </c>
    </row>
    <row r="328" spans="1:3" x14ac:dyDescent="0.3">
      <c r="A328" s="11"/>
      <c r="B328" s="6" t="s">
        <v>350</v>
      </c>
    </row>
    <row r="329" spans="1:3" x14ac:dyDescent="0.3">
      <c r="A329" s="11"/>
      <c r="B329" s="5"/>
    </row>
    <row r="330" spans="1:3" x14ac:dyDescent="0.3">
      <c r="A330" s="11"/>
      <c r="B330" s="12" t="s">
        <v>55</v>
      </c>
      <c r="C330" s="16"/>
    </row>
    <row r="331" spans="1:3" x14ac:dyDescent="0.3">
      <c r="A331" s="11"/>
      <c r="B331" s="5"/>
    </row>
    <row r="332" spans="1:3" x14ac:dyDescent="0.3">
      <c r="A332" s="11"/>
      <c r="B332" s="6" t="s">
        <v>351</v>
      </c>
    </row>
    <row r="333" spans="1:3" x14ac:dyDescent="0.3">
      <c r="A333" s="11"/>
      <c r="B333" s="14"/>
    </row>
    <row r="334" spans="1:3" x14ac:dyDescent="0.3">
      <c r="A334" s="11"/>
      <c r="B334" s="6" t="s">
        <v>352</v>
      </c>
    </row>
    <row r="335" spans="1:3" x14ac:dyDescent="0.3">
      <c r="A335" s="11"/>
      <c r="B335" s="6" t="s">
        <v>353</v>
      </c>
    </row>
    <row r="336" spans="1:3" x14ac:dyDescent="0.3">
      <c r="A336" s="11"/>
      <c r="B336" s="5"/>
    </row>
    <row r="337" spans="1:4" x14ac:dyDescent="0.3">
      <c r="A337" s="8" t="s">
        <v>51</v>
      </c>
      <c r="B337" s="9" t="s">
        <v>354</v>
      </c>
      <c r="C337" s="17"/>
      <c r="D337" s="10"/>
    </row>
    <row r="338" spans="1:4" x14ac:dyDescent="0.3">
      <c r="A338" s="11"/>
      <c r="B338" s="5"/>
    </row>
    <row r="339" spans="1:4" x14ac:dyDescent="0.3">
      <c r="A339" s="11"/>
      <c r="B339" s="6" t="s">
        <v>355</v>
      </c>
    </row>
    <row r="340" spans="1:4" x14ac:dyDescent="0.3">
      <c r="A340" s="11"/>
      <c r="B340" s="6" t="s">
        <v>356</v>
      </c>
    </row>
    <row r="341" spans="1:4" x14ac:dyDescent="0.3">
      <c r="A341" s="11"/>
      <c r="B341" s="6" t="s">
        <v>357</v>
      </c>
    </row>
    <row r="342" spans="1:4" x14ac:dyDescent="0.3">
      <c r="A342" s="11"/>
      <c r="B342" s="6" t="s">
        <v>358</v>
      </c>
    </row>
    <row r="343" spans="1:4" x14ac:dyDescent="0.3">
      <c r="A343" s="11"/>
      <c r="B343" s="6"/>
    </row>
    <row r="344" spans="1:4" x14ac:dyDescent="0.3">
      <c r="A344" s="11"/>
      <c r="B344" s="6" t="s">
        <v>359</v>
      </c>
    </row>
    <row r="345" spans="1:4" x14ac:dyDescent="0.3">
      <c r="A345" s="11"/>
      <c r="B345" s="6" t="s">
        <v>360</v>
      </c>
    </row>
    <row r="346" spans="1:4" x14ac:dyDescent="0.3">
      <c r="A346" s="11"/>
      <c r="B346" s="5"/>
    </row>
    <row r="347" spans="1:4" x14ac:dyDescent="0.3">
      <c r="A347" s="11"/>
      <c r="B347" s="6" t="s">
        <v>361</v>
      </c>
    </row>
    <row r="348" spans="1:4" x14ac:dyDescent="0.3">
      <c r="A348" s="11"/>
      <c r="B348" s="5"/>
    </row>
    <row r="349" spans="1:4" x14ac:dyDescent="0.3">
      <c r="A349" s="11"/>
      <c r="B349" s="18" t="s">
        <v>324</v>
      </c>
      <c r="C349" s="16" t="s">
        <v>362</v>
      </c>
    </row>
    <row r="350" spans="1:4" x14ac:dyDescent="0.3">
      <c r="A350" s="11"/>
      <c r="B350" s="18"/>
      <c r="C350" s="16" t="s">
        <v>363</v>
      </c>
    </row>
    <row r="351" spans="1:4" x14ac:dyDescent="0.3">
      <c r="A351" s="11"/>
      <c r="B351" s="18" t="s">
        <v>324</v>
      </c>
      <c r="C351" s="3" t="s">
        <v>364</v>
      </c>
    </row>
    <row r="352" spans="1:4" x14ac:dyDescent="0.3">
      <c r="A352" s="11"/>
      <c r="B352" s="18"/>
      <c r="C352" s="3" t="s">
        <v>365</v>
      </c>
    </row>
    <row r="353" spans="1:3" x14ac:dyDescent="0.3">
      <c r="A353" s="11"/>
      <c r="B353" s="18"/>
      <c r="C353" s="19" t="s">
        <v>366</v>
      </c>
    </row>
    <row r="354" spans="1:3" x14ac:dyDescent="0.3">
      <c r="A354" s="11"/>
      <c r="B354" s="18"/>
      <c r="C354" s="19" t="s">
        <v>367</v>
      </c>
    </row>
    <row r="355" spans="1:3" x14ac:dyDescent="0.3">
      <c r="A355" s="11"/>
      <c r="B355" s="18" t="s">
        <v>324</v>
      </c>
      <c r="C355" s="16" t="s">
        <v>368</v>
      </c>
    </row>
    <row r="356" spans="1:3" x14ac:dyDescent="0.3">
      <c r="A356" s="11"/>
      <c r="B356" s="5"/>
      <c r="C356" s="16" t="s">
        <v>369</v>
      </c>
    </row>
    <row r="357" spans="1:3" x14ac:dyDescent="0.3">
      <c r="A357" s="11"/>
      <c r="B357" s="5"/>
    </row>
    <row r="358" spans="1:3" x14ac:dyDescent="0.3">
      <c r="A358" s="11"/>
      <c r="B358" s="6" t="s">
        <v>370</v>
      </c>
    </row>
    <row r="359" spans="1:3" x14ac:dyDescent="0.3">
      <c r="A359" s="11"/>
      <c r="B359" s="6" t="s">
        <v>371</v>
      </c>
    </row>
    <row r="360" spans="1:3" x14ac:dyDescent="0.3">
      <c r="A360" s="11"/>
      <c r="B360" s="6" t="s">
        <v>372</v>
      </c>
    </row>
    <row r="361" spans="1:3" x14ac:dyDescent="0.3">
      <c r="A361" s="11"/>
      <c r="B361" s="6"/>
    </row>
    <row r="362" spans="1:3" x14ac:dyDescent="0.3">
      <c r="A362" s="11"/>
      <c r="B362" s="6" t="s">
        <v>373</v>
      </c>
    </row>
    <row r="363" spans="1:3" x14ac:dyDescent="0.3">
      <c r="A363" s="11"/>
      <c r="B363" s="6" t="s">
        <v>374</v>
      </c>
    </row>
    <row r="364" spans="1:3" x14ac:dyDescent="0.3">
      <c r="A364" s="11"/>
      <c r="B364" s="6"/>
    </row>
    <row r="365" spans="1:3" x14ac:dyDescent="0.3">
      <c r="A365" s="11"/>
      <c r="B365" s="6" t="s">
        <v>375</v>
      </c>
    </row>
    <row r="366" spans="1:3" x14ac:dyDescent="0.3">
      <c r="A366" s="11"/>
      <c r="B366" s="6" t="s">
        <v>376</v>
      </c>
    </row>
    <row r="367" spans="1:3" x14ac:dyDescent="0.3">
      <c r="A367" s="11"/>
      <c r="B367" s="6" t="s">
        <v>377</v>
      </c>
    </row>
    <row r="368" spans="1:3" x14ac:dyDescent="0.3">
      <c r="A368" s="11"/>
      <c r="B368" s="6" t="s">
        <v>378</v>
      </c>
    </row>
    <row r="369" spans="1:4" x14ac:dyDescent="0.3">
      <c r="A369" s="11"/>
      <c r="B369" s="6"/>
    </row>
    <row r="370" spans="1:4" x14ac:dyDescent="0.3">
      <c r="A370" s="11"/>
      <c r="B370" s="6" t="s">
        <v>379</v>
      </c>
    </row>
    <row r="371" spans="1:4" x14ac:dyDescent="0.3">
      <c r="A371" s="11"/>
      <c r="B371" s="6" t="s">
        <v>380</v>
      </c>
    </row>
    <row r="372" spans="1:4" x14ac:dyDescent="0.3">
      <c r="A372" s="11"/>
      <c r="B372" s="6" t="s">
        <v>381</v>
      </c>
    </row>
    <row r="373" spans="1:4" x14ac:dyDescent="0.3">
      <c r="A373" s="11"/>
      <c r="B373" s="6"/>
    </row>
    <row r="374" spans="1:4" x14ac:dyDescent="0.3">
      <c r="A374" s="11"/>
      <c r="B374" s="6" t="s">
        <v>382</v>
      </c>
    </row>
    <row r="375" spans="1:4" x14ac:dyDescent="0.3">
      <c r="A375" s="11"/>
      <c r="B375" s="5"/>
      <c r="C375" s="3" t="s">
        <v>383</v>
      </c>
    </row>
    <row r="376" spans="1:4" x14ac:dyDescent="0.3">
      <c r="A376" s="11"/>
      <c r="B376" s="5"/>
      <c r="C376" s="3" t="s">
        <v>384</v>
      </c>
    </row>
    <row r="377" spans="1:4" x14ac:dyDescent="0.3">
      <c r="A377" s="11"/>
      <c r="B377" s="5"/>
      <c r="C377" s="3" t="s">
        <v>385</v>
      </c>
    </row>
    <row r="378" spans="1:4" x14ac:dyDescent="0.3">
      <c r="A378" s="11"/>
      <c r="B378" s="5"/>
    </row>
    <row r="379" spans="1:4" x14ac:dyDescent="0.3">
      <c r="A379" s="8" t="s">
        <v>52</v>
      </c>
      <c r="B379" s="9" t="s">
        <v>386</v>
      </c>
      <c r="C379" s="10"/>
      <c r="D379" s="10"/>
    </row>
    <row r="380" spans="1:4" x14ac:dyDescent="0.3">
      <c r="A380" s="11"/>
      <c r="B380" s="5"/>
    </row>
    <row r="381" spans="1:4" x14ac:dyDescent="0.3">
      <c r="A381" s="11"/>
      <c r="B381" s="20" t="s">
        <v>387</v>
      </c>
    </row>
    <row r="382" spans="1:4" x14ac:dyDescent="0.3">
      <c r="A382" s="11"/>
      <c r="B382" s="20" t="s">
        <v>89</v>
      </c>
    </row>
    <row r="383" spans="1:4" x14ac:dyDescent="0.3">
      <c r="A383" s="11"/>
      <c r="B383" s="20"/>
    </row>
    <row r="384" spans="1:4" x14ac:dyDescent="0.3">
      <c r="A384" s="11"/>
      <c r="B384" s="20" t="s">
        <v>90</v>
      </c>
    </row>
    <row r="385" spans="1:5" x14ac:dyDescent="0.3">
      <c r="A385" s="11"/>
      <c r="B385" s="20" t="s">
        <v>91</v>
      </c>
    </row>
    <row r="386" spans="1:5" s="4" customFormat="1" x14ac:dyDescent="0.3"/>
    <row r="387" spans="1:5" s="4" customFormat="1" x14ac:dyDescent="0.3">
      <c r="B387" s="55" t="s">
        <v>397</v>
      </c>
    </row>
    <row r="388" spans="1:5" s="4" customFormat="1" x14ac:dyDescent="0.3">
      <c r="B388" s="55"/>
    </row>
    <row r="389" spans="1:5" s="4" customFormat="1" ht="18.75" x14ac:dyDescent="0.3">
      <c r="A389" s="386" t="s">
        <v>86</v>
      </c>
      <c r="B389" s="386"/>
      <c r="C389" s="386"/>
      <c r="D389" s="386"/>
    </row>
    <row r="390" spans="1:5" s="4" customFormat="1" x14ac:dyDescent="0.3">
      <c r="A390" s="21"/>
      <c r="B390" s="6"/>
      <c r="C390" s="6"/>
      <c r="D390" s="6"/>
    </row>
    <row r="391" spans="1:5" s="4" customFormat="1" x14ac:dyDescent="0.3">
      <c r="A391" s="8" t="s">
        <v>56</v>
      </c>
      <c r="B391" s="9" t="s">
        <v>92</v>
      </c>
      <c r="C391" s="17"/>
      <c r="D391" s="10"/>
      <c r="E391" s="6"/>
    </row>
    <row r="392" spans="1:5" s="4" customFormat="1" x14ac:dyDescent="0.3">
      <c r="A392" s="21"/>
      <c r="B392" s="6"/>
      <c r="C392" s="6"/>
      <c r="D392" s="6"/>
      <c r="E392" s="6"/>
    </row>
    <row r="393" spans="1:5" s="4" customFormat="1" x14ac:dyDescent="0.3">
      <c r="A393" s="21"/>
      <c r="B393" s="57" t="s">
        <v>419</v>
      </c>
      <c r="D393" s="6"/>
      <c r="E393" s="6"/>
    </row>
    <row r="394" spans="1:5" s="4" customFormat="1" x14ac:dyDescent="0.3">
      <c r="A394" s="21"/>
      <c r="B394" s="56" t="s">
        <v>420</v>
      </c>
      <c r="D394" s="6"/>
      <c r="E394" s="6"/>
    </row>
    <row r="395" spans="1:5" s="4" customFormat="1" x14ac:dyDescent="0.3">
      <c r="A395" s="21"/>
      <c r="B395" s="6" t="s">
        <v>421</v>
      </c>
      <c r="D395" s="6"/>
      <c r="E395" s="6"/>
    </row>
    <row r="396" spans="1:5" s="4" customFormat="1" x14ac:dyDescent="0.3">
      <c r="A396" s="21"/>
      <c r="B396" s="6"/>
      <c r="C396" s="6"/>
      <c r="D396" s="6"/>
      <c r="E396" s="6"/>
    </row>
    <row r="397" spans="1:5" s="4" customFormat="1" x14ac:dyDescent="0.3">
      <c r="A397" s="8" t="s">
        <v>57</v>
      </c>
      <c r="B397" s="9" t="s">
        <v>400</v>
      </c>
      <c r="C397" s="17"/>
      <c r="D397" s="10"/>
      <c r="E397" s="6"/>
    </row>
    <row r="398" spans="1:5" s="4" customFormat="1" x14ac:dyDescent="0.3">
      <c r="A398" s="21"/>
      <c r="B398" s="6"/>
      <c r="C398" s="6"/>
      <c r="D398" s="6"/>
      <c r="E398" s="6"/>
    </row>
    <row r="399" spans="1:5" s="4" customFormat="1" x14ac:dyDescent="0.3">
      <c r="A399" s="21"/>
      <c r="B399" s="58" t="s">
        <v>408</v>
      </c>
      <c r="C399" s="6"/>
      <c r="D399" s="6"/>
      <c r="E399" s="6"/>
    </row>
    <row r="400" spans="1:5" s="4" customFormat="1" x14ac:dyDescent="0.3">
      <c r="A400" s="21"/>
      <c r="B400" s="58" t="s">
        <v>422</v>
      </c>
      <c r="C400" s="6"/>
      <c r="D400" s="6"/>
      <c r="E400" s="6"/>
    </row>
    <row r="401" spans="1:5" s="4" customFormat="1" x14ac:dyDescent="0.3">
      <c r="A401" s="21"/>
      <c r="B401" s="6" t="s">
        <v>423</v>
      </c>
      <c r="C401" s="6"/>
      <c r="D401" s="6"/>
      <c r="E401" s="6"/>
    </row>
    <row r="402" spans="1:5" s="4" customFormat="1" x14ac:dyDescent="0.3">
      <c r="A402" s="21"/>
      <c r="B402" s="58" t="s">
        <v>409</v>
      </c>
      <c r="C402" s="6"/>
      <c r="D402" s="6"/>
      <c r="E402" s="6"/>
    </row>
    <row r="403" spans="1:5" s="4" customFormat="1" x14ac:dyDescent="0.3">
      <c r="A403" s="21"/>
      <c r="B403" s="58" t="s">
        <v>424</v>
      </c>
      <c r="C403" s="6"/>
      <c r="D403" s="6"/>
      <c r="E403" s="6"/>
    </row>
    <row r="404" spans="1:5" s="4" customFormat="1" x14ac:dyDescent="0.3">
      <c r="A404" s="21"/>
      <c r="B404" s="6" t="s">
        <v>425</v>
      </c>
      <c r="C404" s="6"/>
      <c r="D404" s="6"/>
      <c r="E404" s="6"/>
    </row>
    <row r="405" spans="1:5" s="4" customFormat="1" x14ac:dyDescent="0.3">
      <c r="A405" s="21"/>
      <c r="B405" s="6"/>
      <c r="C405" s="6"/>
      <c r="D405" s="6"/>
      <c r="E405" s="6"/>
    </row>
    <row r="406" spans="1:5" s="4" customFormat="1" x14ac:dyDescent="0.3">
      <c r="A406" s="8" t="s">
        <v>58</v>
      </c>
      <c r="B406" s="9" t="s">
        <v>410</v>
      </c>
      <c r="C406" s="17"/>
      <c r="D406" s="10"/>
      <c r="E406" s="6"/>
    </row>
    <row r="407" spans="1:5" s="4" customFormat="1" x14ac:dyDescent="0.3">
      <c r="A407" s="21"/>
      <c r="B407" s="6"/>
      <c r="C407" s="6"/>
      <c r="D407" s="6"/>
      <c r="E407" s="6"/>
    </row>
    <row r="408" spans="1:5" s="4" customFormat="1" x14ac:dyDescent="0.3">
      <c r="A408" s="21"/>
      <c r="B408" s="58" t="s">
        <v>411</v>
      </c>
      <c r="C408" s="6"/>
      <c r="D408" s="6"/>
      <c r="E408" s="6"/>
    </row>
    <row r="409" spans="1:5" s="4" customFormat="1" x14ac:dyDescent="0.3">
      <c r="A409" s="21"/>
      <c r="B409" s="59" t="s">
        <v>412</v>
      </c>
      <c r="C409" s="6"/>
      <c r="D409" s="6"/>
      <c r="E409" s="6"/>
    </row>
    <row r="410" spans="1:5" s="4" customFormat="1" x14ac:dyDescent="0.3">
      <c r="A410" s="21"/>
      <c r="B410" s="59" t="s">
        <v>413</v>
      </c>
      <c r="C410" s="6"/>
      <c r="D410" s="6"/>
      <c r="E410" s="6"/>
    </row>
    <row r="411" spans="1:5" s="4" customFormat="1" x14ac:dyDescent="0.3">
      <c r="A411" s="21"/>
      <c r="B411" s="6"/>
      <c r="C411" s="6"/>
      <c r="D411" s="6"/>
      <c r="E411" s="6"/>
    </row>
    <row r="412" spans="1:5" s="4" customFormat="1" x14ac:dyDescent="0.3">
      <c r="A412" s="8" t="s">
        <v>59</v>
      </c>
      <c r="B412" s="9" t="s">
        <v>414</v>
      </c>
      <c r="C412" s="17"/>
      <c r="D412" s="10"/>
      <c r="E412" s="6"/>
    </row>
    <row r="413" spans="1:5" s="4" customFormat="1" x14ac:dyDescent="0.3">
      <c r="A413" s="21"/>
      <c r="B413" s="6"/>
      <c r="C413" s="6"/>
      <c r="D413" s="6"/>
      <c r="E413" s="6"/>
    </row>
    <row r="414" spans="1:5" s="4" customFormat="1" x14ac:dyDescent="0.3">
      <c r="A414" s="21"/>
      <c r="B414" s="58" t="s">
        <v>415</v>
      </c>
      <c r="C414" s="6"/>
      <c r="D414" s="6"/>
      <c r="E414" s="6"/>
    </row>
    <row r="415" spans="1:5" s="4" customFormat="1" x14ac:dyDescent="0.3">
      <c r="A415" s="21"/>
      <c r="B415" s="58" t="s">
        <v>416</v>
      </c>
      <c r="C415" s="6"/>
      <c r="D415" s="6"/>
      <c r="E415" s="6"/>
    </row>
    <row r="416" spans="1:5" s="4" customFormat="1" x14ac:dyDescent="0.3">
      <c r="A416" s="21"/>
      <c r="B416" s="58" t="s">
        <v>426</v>
      </c>
      <c r="C416" s="6"/>
      <c r="D416" s="6"/>
      <c r="E416" s="6"/>
    </row>
    <row r="417" spans="1:5" s="4" customFormat="1" x14ac:dyDescent="0.3">
      <c r="A417" s="21"/>
      <c r="B417" s="6" t="s">
        <v>427</v>
      </c>
      <c r="C417" s="6"/>
      <c r="D417" s="6"/>
      <c r="E417" s="6"/>
    </row>
    <row r="418" spans="1:5" s="4" customFormat="1" x14ac:dyDescent="0.3">
      <c r="A418" s="11"/>
      <c r="B418" s="5"/>
      <c r="C418" s="3"/>
      <c r="D418" s="3"/>
      <c r="E418" s="6"/>
    </row>
    <row r="419" spans="1:5" s="4" customFormat="1" x14ac:dyDescent="0.3">
      <c r="A419" s="8" t="s">
        <v>60</v>
      </c>
      <c r="B419" s="9" t="s">
        <v>417</v>
      </c>
      <c r="C419" s="17"/>
      <c r="D419" s="10"/>
      <c r="E419" s="6"/>
    </row>
    <row r="420" spans="1:5" s="4" customFormat="1" x14ac:dyDescent="0.3">
      <c r="A420" s="11"/>
      <c r="B420" s="5"/>
      <c r="C420" s="3"/>
      <c r="D420" s="3"/>
      <c r="E420" s="6"/>
    </row>
    <row r="421" spans="1:5" s="4" customFormat="1" x14ac:dyDescent="0.3">
      <c r="A421" s="11"/>
      <c r="B421" s="58" t="s">
        <v>428</v>
      </c>
      <c r="C421" s="3"/>
      <c r="D421" s="3"/>
      <c r="E421" s="6"/>
    </row>
    <row r="422" spans="1:5" s="4" customFormat="1" x14ac:dyDescent="0.3">
      <c r="A422" s="11"/>
      <c r="B422" s="60" t="s">
        <v>429</v>
      </c>
      <c r="C422" s="3"/>
      <c r="D422" s="3"/>
      <c r="E422" s="6"/>
    </row>
    <row r="423" spans="1:5" s="4" customFormat="1" x14ac:dyDescent="0.3">
      <c r="A423" s="11"/>
      <c r="B423" s="58" t="s">
        <v>418</v>
      </c>
      <c r="C423" s="3"/>
      <c r="D423" s="3"/>
      <c r="E423" s="6"/>
    </row>
    <row r="424" spans="1:5" x14ac:dyDescent="0.3">
      <c r="E424" s="6"/>
    </row>
    <row r="425" spans="1:5" ht="18.75" x14ac:dyDescent="0.3">
      <c r="A425" s="386" t="s">
        <v>61</v>
      </c>
      <c r="B425" s="386"/>
      <c r="C425" s="386"/>
      <c r="D425" s="386"/>
      <c r="E425" s="6"/>
    </row>
    <row r="426" spans="1:5" x14ac:dyDescent="0.3">
      <c r="E426" s="6"/>
    </row>
    <row r="427" spans="1:5" x14ac:dyDescent="0.3">
      <c r="A427" s="8" t="s">
        <v>62</v>
      </c>
      <c r="B427" s="9" t="s">
        <v>92</v>
      </c>
      <c r="C427" s="17"/>
      <c r="D427" s="10"/>
      <c r="E427" s="6"/>
    </row>
    <row r="428" spans="1:5" x14ac:dyDescent="0.3">
      <c r="A428" s="11"/>
      <c r="E428" s="6"/>
    </row>
    <row r="429" spans="1:5" s="6" customFormat="1" x14ac:dyDescent="0.3">
      <c r="A429" s="21"/>
      <c r="B429" s="6" t="s">
        <v>93</v>
      </c>
    </row>
    <row r="430" spans="1:5" s="6" customFormat="1" x14ac:dyDescent="0.3">
      <c r="A430" s="21"/>
      <c r="B430" s="6" t="s">
        <v>94</v>
      </c>
    </row>
    <row r="431" spans="1:5" s="6" customFormat="1" x14ac:dyDescent="0.3">
      <c r="A431" s="21"/>
      <c r="B431" s="6" t="s">
        <v>95</v>
      </c>
    </row>
    <row r="432" spans="1:5" s="6" customFormat="1" x14ac:dyDescent="0.3">
      <c r="A432" s="21"/>
    </row>
    <row r="433" spans="1:5" s="6" customFormat="1" x14ac:dyDescent="0.3">
      <c r="A433" s="21"/>
      <c r="B433" s="6" t="s">
        <v>96</v>
      </c>
    </row>
    <row r="434" spans="1:5" s="6" customFormat="1" x14ac:dyDescent="0.3">
      <c r="A434" s="21"/>
      <c r="B434" s="6" t="s">
        <v>97</v>
      </c>
    </row>
    <row r="435" spans="1:5" s="6" customFormat="1" x14ac:dyDescent="0.3">
      <c r="A435" s="21"/>
    </row>
    <row r="436" spans="1:5" x14ac:dyDescent="0.3">
      <c r="A436" s="8" t="s">
        <v>63</v>
      </c>
      <c r="B436" s="9" t="s">
        <v>98</v>
      </c>
      <c r="C436" s="17"/>
      <c r="D436" s="10"/>
      <c r="E436" s="6"/>
    </row>
    <row r="437" spans="1:5" x14ac:dyDescent="0.3">
      <c r="A437" s="11"/>
      <c r="B437" s="5"/>
      <c r="E437" s="6"/>
    </row>
    <row r="438" spans="1:5" x14ac:dyDescent="0.3">
      <c r="A438" s="11"/>
      <c r="B438" s="12" t="s">
        <v>64</v>
      </c>
      <c r="E438" s="6"/>
    </row>
    <row r="439" spans="1:5" s="6" customFormat="1" x14ac:dyDescent="0.3">
      <c r="A439" s="21"/>
    </row>
    <row r="440" spans="1:5" s="6" customFormat="1" x14ac:dyDescent="0.3">
      <c r="A440" s="21"/>
      <c r="B440" s="6" t="s">
        <v>99</v>
      </c>
    </row>
    <row r="441" spans="1:5" s="6" customFormat="1" x14ac:dyDescent="0.3">
      <c r="A441" s="21"/>
      <c r="B441" s="6" t="s">
        <v>100</v>
      </c>
    </row>
    <row r="442" spans="1:5" s="6" customFormat="1" x14ac:dyDescent="0.3">
      <c r="A442" s="21"/>
      <c r="B442" s="6" t="s">
        <v>101</v>
      </c>
    </row>
    <row r="443" spans="1:5" s="6" customFormat="1" x14ac:dyDescent="0.3">
      <c r="A443" s="21"/>
      <c r="B443" s="6" t="s">
        <v>102</v>
      </c>
    </row>
    <row r="444" spans="1:5" s="6" customFormat="1" x14ac:dyDescent="0.3">
      <c r="A444" s="21"/>
      <c r="B444" s="6" t="s">
        <v>103</v>
      </c>
    </row>
    <row r="445" spans="1:5" s="6" customFormat="1" x14ac:dyDescent="0.3">
      <c r="A445" s="21"/>
    </row>
    <row r="446" spans="1:5" s="6" customFormat="1" x14ac:dyDescent="0.3">
      <c r="A446" s="21"/>
      <c r="B446" s="6" t="s">
        <v>104</v>
      </c>
    </row>
    <row r="447" spans="1:5" s="6" customFormat="1" x14ac:dyDescent="0.3">
      <c r="A447" s="21"/>
    </row>
    <row r="448" spans="1:5" s="6" customFormat="1" x14ac:dyDescent="0.3">
      <c r="A448" s="21"/>
      <c r="B448" s="6" t="s">
        <v>105</v>
      </c>
    </row>
    <row r="449" spans="1:5" s="6" customFormat="1" x14ac:dyDescent="0.3">
      <c r="A449" s="21"/>
      <c r="B449" s="6" t="s">
        <v>106</v>
      </c>
    </row>
    <row r="450" spans="1:5" s="6" customFormat="1" x14ac:dyDescent="0.3">
      <c r="A450" s="21"/>
    </row>
    <row r="451" spans="1:5" s="6" customFormat="1" x14ac:dyDescent="0.3">
      <c r="A451" s="21"/>
      <c r="B451" s="12" t="s">
        <v>65</v>
      </c>
    </row>
    <row r="452" spans="1:5" s="6" customFormat="1" x14ac:dyDescent="0.3">
      <c r="A452" s="21"/>
    </row>
    <row r="453" spans="1:5" s="6" customFormat="1" x14ac:dyDescent="0.3">
      <c r="A453" s="21"/>
      <c r="B453" s="6" t="s">
        <v>107</v>
      </c>
    </row>
    <row r="454" spans="1:5" s="6" customFormat="1" x14ac:dyDescent="0.3">
      <c r="A454" s="21"/>
    </row>
    <row r="455" spans="1:5" s="6" customFormat="1" x14ac:dyDescent="0.3">
      <c r="A455" s="21"/>
      <c r="B455" s="6" t="s">
        <v>108</v>
      </c>
    </row>
    <row r="456" spans="1:5" s="6" customFormat="1" x14ac:dyDescent="0.3">
      <c r="A456" s="21"/>
      <c r="B456" s="6" t="s">
        <v>109</v>
      </c>
    </row>
    <row r="457" spans="1:5" s="6" customFormat="1" x14ac:dyDescent="0.3">
      <c r="A457" s="21"/>
      <c r="B457" s="6" t="s">
        <v>110</v>
      </c>
    </row>
    <row r="458" spans="1:5" s="6" customFormat="1" x14ac:dyDescent="0.3">
      <c r="A458" s="21"/>
    </row>
    <row r="459" spans="1:5" x14ac:dyDescent="0.3">
      <c r="A459" s="8" t="s">
        <v>66</v>
      </c>
      <c r="B459" s="9" t="s">
        <v>111</v>
      </c>
      <c r="C459" s="17"/>
      <c r="D459" s="10"/>
      <c r="E459" s="6"/>
    </row>
    <row r="460" spans="1:5" x14ac:dyDescent="0.3">
      <c r="A460" s="22"/>
      <c r="C460" s="16"/>
      <c r="E460" s="6"/>
    </row>
    <row r="461" spans="1:5" x14ac:dyDescent="0.3">
      <c r="A461" s="22"/>
      <c r="B461" s="3" t="s">
        <v>112</v>
      </c>
      <c r="C461" s="16"/>
      <c r="E461" s="6"/>
    </row>
    <row r="462" spans="1:5" x14ac:dyDescent="0.3">
      <c r="A462" s="22"/>
      <c r="B462" s="3" t="s">
        <v>113</v>
      </c>
      <c r="C462" s="16"/>
    </row>
    <row r="463" spans="1:5" x14ac:dyDescent="0.3">
      <c r="A463" s="22"/>
      <c r="C463" s="16"/>
    </row>
    <row r="464" spans="1:5" x14ac:dyDescent="0.3">
      <c r="A464" s="11"/>
      <c r="B464" s="12" t="s">
        <v>67</v>
      </c>
    </row>
    <row r="465" spans="1:4" s="6" customFormat="1" x14ac:dyDescent="0.3">
      <c r="A465" s="21"/>
    </row>
    <row r="466" spans="1:4" s="6" customFormat="1" ht="16.5" customHeight="1" x14ac:dyDescent="0.3">
      <c r="A466" s="21"/>
      <c r="B466" s="6" t="s">
        <v>114</v>
      </c>
    </row>
    <row r="467" spans="1:4" s="6" customFormat="1" ht="16.5" customHeight="1" x14ac:dyDescent="0.3">
      <c r="A467" s="21"/>
      <c r="B467" s="6" t="s">
        <v>324</v>
      </c>
      <c r="C467" s="6" t="s">
        <v>115</v>
      </c>
      <c r="D467" s="6" t="s">
        <v>116</v>
      </c>
    </row>
    <row r="468" spans="1:4" s="6" customFormat="1" ht="16.5" customHeight="1" x14ac:dyDescent="0.3">
      <c r="A468" s="21"/>
      <c r="B468" s="6" t="s">
        <v>324</v>
      </c>
      <c r="C468" s="6" t="s">
        <v>117</v>
      </c>
    </row>
    <row r="469" spans="1:4" s="6" customFormat="1" ht="16.5" customHeight="1" x14ac:dyDescent="0.3">
      <c r="A469" s="21"/>
      <c r="C469" s="6" t="s">
        <v>118</v>
      </c>
      <c r="D469" s="6" t="s">
        <v>119</v>
      </c>
    </row>
    <row r="470" spans="1:4" s="6" customFormat="1" ht="16.5" customHeight="1" x14ac:dyDescent="0.3">
      <c r="A470" s="21"/>
    </row>
    <row r="471" spans="1:4" s="6" customFormat="1" x14ac:dyDescent="0.3">
      <c r="A471" s="21"/>
      <c r="B471" s="6" t="s">
        <v>120</v>
      </c>
    </row>
    <row r="472" spans="1:4" s="6" customFormat="1" x14ac:dyDescent="0.3">
      <c r="A472" s="21"/>
      <c r="B472" s="6" t="s">
        <v>121</v>
      </c>
    </row>
    <row r="473" spans="1:4" s="6" customFormat="1" x14ac:dyDescent="0.3">
      <c r="A473" s="21"/>
      <c r="B473" s="6" t="s">
        <v>122</v>
      </c>
    </row>
    <row r="474" spans="1:4" s="6" customFormat="1" x14ac:dyDescent="0.3">
      <c r="A474" s="21"/>
    </row>
    <row r="475" spans="1:4" s="6" customFormat="1" x14ac:dyDescent="0.3">
      <c r="A475" s="21"/>
      <c r="B475" s="12" t="s">
        <v>68</v>
      </c>
    </row>
    <row r="476" spans="1:4" s="6" customFormat="1" x14ac:dyDescent="0.3">
      <c r="A476" s="21"/>
    </row>
    <row r="477" spans="1:4" s="6" customFormat="1" x14ac:dyDescent="0.3">
      <c r="A477" s="21"/>
      <c r="B477" s="6" t="s">
        <v>123</v>
      </c>
    </row>
    <row r="478" spans="1:4" s="6" customFormat="1" x14ac:dyDescent="0.3">
      <c r="A478" s="21"/>
      <c r="B478" s="6" t="s">
        <v>124</v>
      </c>
    </row>
    <row r="479" spans="1:4" s="6" customFormat="1" x14ac:dyDescent="0.3">
      <c r="A479" s="21"/>
      <c r="B479" s="6" t="s">
        <v>125</v>
      </c>
    </row>
    <row r="480" spans="1:4" s="6" customFormat="1" x14ac:dyDescent="0.3">
      <c r="A480" s="21"/>
      <c r="B480" s="6" t="s">
        <v>126</v>
      </c>
    </row>
    <row r="481" spans="1:4" s="6" customFormat="1" x14ac:dyDescent="0.3">
      <c r="A481" s="21"/>
    </row>
    <row r="482" spans="1:4" s="6" customFormat="1" x14ac:dyDescent="0.3">
      <c r="A482" s="21"/>
      <c r="B482" s="6" t="s">
        <v>127</v>
      </c>
      <c r="C482" s="6" t="s">
        <v>128</v>
      </c>
    </row>
    <row r="483" spans="1:4" s="6" customFormat="1" x14ac:dyDescent="0.3">
      <c r="A483" s="21"/>
      <c r="C483" s="6" t="s">
        <v>129</v>
      </c>
    </row>
    <row r="484" spans="1:4" s="6" customFormat="1" x14ac:dyDescent="0.3">
      <c r="A484" s="21"/>
      <c r="C484" s="23" t="s">
        <v>130</v>
      </c>
      <c r="D484" s="18" t="s">
        <v>131</v>
      </c>
    </row>
    <row r="485" spans="1:4" s="6" customFormat="1" x14ac:dyDescent="0.3">
      <c r="A485" s="21"/>
      <c r="C485" s="23" t="s">
        <v>132</v>
      </c>
      <c r="D485" s="18" t="s">
        <v>133</v>
      </c>
    </row>
    <row r="486" spans="1:4" s="6" customFormat="1" x14ac:dyDescent="0.3">
      <c r="A486" s="21"/>
      <c r="D486" s="18"/>
    </row>
    <row r="487" spans="1:4" s="6" customFormat="1" x14ac:dyDescent="0.3">
      <c r="A487" s="21"/>
      <c r="B487" s="6" t="s">
        <v>134</v>
      </c>
      <c r="C487" s="6" t="s">
        <v>135</v>
      </c>
      <c r="D487" s="18"/>
    </row>
    <row r="488" spans="1:4" s="6" customFormat="1" x14ac:dyDescent="0.3">
      <c r="A488" s="21"/>
      <c r="C488" s="6" t="s">
        <v>129</v>
      </c>
      <c r="D488" s="18" t="s">
        <v>136</v>
      </c>
    </row>
    <row r="489" spans="1:4" s="6" customFormat="1" x14ac:dyDescent="0.3">
      <c r="A489" s="21"/>
    </row>
    <row r="490" spans="1:4" s="6" customFormat="1" x14ac:dyDescent="0.3">
      <c r="A490" s="21"/>
      <c r="B490" s="12" t="s">
        <v>69</v>
      </c>
    </row>
    <row r="491" spans="1:4" s="6" customFormat="1" x14ac:dyDescent="0.3">
      <c r="A491" s="21"/>
    </row>
    <row r="492" spans="1:4" s="6" customFormat="1" x14ac:dyDescent="0.3">
      <c r="A492" s="21"/>
      <c r="B492" s="6" t="s">
        <v>137</v>
      </c>
    </row>
    <row r="493" spans="1:4" s="6" customFormat="1" x14ac:dyDescent="0.3">
      <c r="A493" s="21"/>
      <c r="B493" s="6" t="s">
        <v>324</v>
      </c>
      <c r="C493" s="6" t="s">
        <v>138</v>
      </c>
      <c r="D493" s="6" t="s">
        <v>77</v>
      </c>
    </row>
    <row r="494" spans="1:4" s="6" customFormat="1" x14ac:dyDescent="0.3">
      <c r="A494" s="21"/>
      <c r="B494" s="6" t="s">
        <v>324</v>
      </c>
      <c r="C494" s="6" t="s">
        <v>139</v>
      </c>
      <c r="D494" s="6" t="s">
        <v>78</v>
      </c>
    </row>
    <row r="495" spans="1:4" s="6" customFormat="1" x14ac:dyDescent="0.3">
      <c r="A495" s="21"/>
    </row>
    <row r="496" spans="1:4" s="6" customFormat="1" x14ac:dyDescent="0.3">
      <c r="A496" s="21"/>
      <c r="B496" s="12" t="s">
        <v>70</v>
      </c>
    </row>
    <row r="497" spans="1:4" s="6" customFormat="1" x14ac:dyDescent="0.3">
      <c r="A497" s="21"/>
    </row>
    <row r="498" spans="1:4" s="6" customFormat="1" x14ac:dyDescent="0.3">
      <c r="A498" s="21"/>
      <c r="B498" s="6" t="s">
        <v>140</v>
      </c>
    </row>
    <row r="499" spans="1:4" s="6" customFormat="1" x14ac:dyDescent="0.3">
      <c r="A499" s="21"/>
    </row>
    <row r="500" spans="1:4" s="6" customFormat="1" x14ac:dyDescent="0.3">
      <c r="A500" s="21"/>
      <c r="B500" s="6" t="s">
        <v>141</v>
      </c>
      <c r="D500" s="6" t="s">
        <v>77</v>
      </c>
    </row>
    <row r="501" spans="1:4" s="6" customFormat="1" x14ac:dyDescent="0.3">
      <c r="A501" s="21"/>
    </row>
    <row r="502" spans="1:4" s="6" customFormat="1" x14ac:dyDescent="0.3">
      <c r="A502" s="21"/>
      <c r="B502" s="12" t="s">
        <v>71</v>
      </c>
    </row>
    <row r="503" spans="1:4" s="6" customFormat="1" x14ac:dyDescent="0.3">
      <c r="A503" s="21"/>
    </row>
    <row r="504" spans="1:4" s="6" customFormat="1" x14ac:dyDescent="0.3">
      <c r="A504" s="21"/>
      <c r="B504" s="6" t="s">
        <v>142</v>
      </c>
    </row>
    <row r="505" spans="1:4" s="6" customFormat="1" x14ac:dyDescent="0.3">
      <c r="A505" s="21"/>
      <c r="B505" s="6" t="s">
        <v>143</v>
      </c>
      <c r="D505" s="6" t="s">
        <v>77</v>
      </c>
    </row>
    <row r="506" spans="1:4" s="6" customFormat="1" x14ac:dyDescent="0.3">
      <c r="A506" s="21"/>
    </row>
    <row r="507" spans="1:4" s="6" customFormat="1" x14ac:dyDescent="0.3">
      <c r="A507" s="21"/>
      <c r="B507" s="12" t="s">
        <v>72</v>
      </c>
    </row>
    <row r="508" spans="1:4" s="6" customFormat="1" x14ac:dyDescent="0.3">
      <c r="A508" s="21"/>
    </row>
    <row r="509" spans="1:4" s="6" customFormat="1" x14ac:dyDescent="0.3">
      <c r="A509" s="21"/>
      <c r="B509" s="6" t="s">
        <v>144</v>
      </c>
      <c r="D509" s="6" t="s">
        <v>79</v>
      </c>
    </row>
    <row r="510" spans="1:4" s="6" customFormat="1" x14ac:dyDescent="0.3">
      <c r="A510" s="21"/>
    </row>
    <row r="511" spans="1:4" s="6" customFormat="1" x14ac:dyDescent="0.3">
      <c r="A511" s="21"/>
      <c r="B511" s="12" t="s">
        <v>73</v>
      </c>
    </row>
    <row r="512" spans="1:4" s="6" customFormat="1" x14ac:dyDescent="0.3">
      <c r="A512" s="21"/>
    </row>
    <row r="513" spans="1:4" s="6" customFormat="1" x14ac:dyDescent="0.3">
      <c r="A513" s="21"/>
      <c r="B513" s="6" t="s">
        <v>127</v>
      </c>
      <c r="C513" s="6" t="s">
        <v>145</v>
      </c>
    </row>
    <row r="514" spans="1:4" s="6" customFormat="1" x14ac:dyDescent="0.3">
      <c r="A514" s="21"/>
      <c r="C514" s="6" t="s">
        <v>146</v>
      </c>
    </row>
    <row r="515" spans="1:4" s="6" customFormat="1" x14ac:dyDescent="0.3">
      <c r="A515" s="21"/>
    </row>
    <row r="516" spans="1:4" s="6" customFormat="1" x14ac:dyDescent="0.3">
      <c r="A516" s="21"/>
      <c r="B516" s="6" t="s">
        <v>134</v>
      </c>
      <c r="C516" s="6" t="s">
        <v>147</v>
      </c>
    </row>
    <row r="517" spans="1:4" s="6" customFormat="1" x14ac:dyDescent="0.3">
      <c r="A517" s="21"/>
      <c r="C517" s="6" t="s">
        <v>148</v>
      </c>
    </row>
    <row r="518" spans="1:4" s="6" customFormat="1" x14ac:dyDescent="0.3">
      <c r="A518" s="21"/>
      <c r="D518" s="73" t="s">
        <v>79</v>
      </c>
    </row>
    <row r="519" spans="1:4" s="6" customFormat="1" x14ac:dyDescent="0.3">
      <c r="A519" s="21"/>
    </row>
    <row r="520" spans="1:4" s="6" customFormat="1" x14ac:dyDescent="0.3">
      <c r="A520" s="21"/>
      <c r="B520" s="12" t="s">
        <v>74</v>
      </c>
    </row>
    <row r="521" spans="1:4" s="6" customFormat="1" x14ac:dyDescent="0.3">
      <c r="A521" s="21"/>
    </row>
    <row r="522" spans="1:4" s="6" customFormat="1" x14ac:dyDescent="0.3">
      <c r="A522" s="21"/>
      <c r="B522" s="6" t="s">
        <v>149</v>
      </c>
    </row>
    <row r="523" spans="1:4" s="6" customFormat="1" x14ac:dyDescent="0.3">
      <c r="A523" s="21"/>
      <c r="B523" s="6" t="s">
        <v>150</v>
      </c>
    </row>
    <row r="524" spans="1:4" s="6" customFormat="1" x14ac:dyDescent="0.3">
      <c r="A524" s="21"/>
    </row>
    <row r="525" spans="1:4" s="6" customFormat="1" x14ac:dyDescent="0.3">
      <c r="A525" s="21"/>
      <c r="B525" s="6" t="s">
        <v>151</v>
      </c>
    </row>
    <row r="526" spans="1:4" s="6" customFormat="1" x14ac:dyDescent="0.3">
      <c r="A526" s="21"/>
    </row>
    <row r="527" spans="1:4" s="6" customFormat="1" x14ac:dyDescent="0.3">
      <c r="A527" s="21"/>
      <c r="B527" s="6" t="s">
        <v>152</v>
      </c>
      <c r="D527" s="6" t="s">
        <v>80</v>
      </c>
    </row>
    <row r="528" spans="1:4" s="6" customFormat="1" x14ac:dyDescent="0.3">
      <c r="A528" s="21"/>
      <c r="B528" s="6" t="s">
        <v>153</v>
      </c>
      <c r="D528" s="6" t="s">
        <v>81</v>
      </c>
    </row>
    <row r="529" spans="1:4" s="6" customFormat="1" x14ac:dyDescent="0.3">
      <c r="A529" s="21"/>
    </row>
    <row r="530" spans="1:4" s="6" customFormat="1" x14ac:dyDescent="0.3">
      <c r="A530" s="21"/>
      <c r="B530" s="12" t="s">
        <v>75</v>
      </c>
    </row>
    <row r="531" spans="1:4" s="6" customFormat="1" x14ac:dyDescent="0.3">
      <c r="A531" s="21"/>
    </row>
    <row r="532" spans="1:4" s="6" customFormat="1" x14ac:dyDescent="0.3">
      <c r="A532" s="21"/>
      <c r="B532" s="6" t="s">
        <v>127</v>
      </c>
      <c r="C532" s="6" t="s">
        <v>154</v>
      </c>
    </row>
    <row r="533" spans="1:4" s="6" customFormat="1" x14ac:dyDescent="0.3">
      <c r="A533" s="21"/>
      <c r="C533" s="6" t="s">
        <v>155</v>
      </c>
      <c r="D533" s="74">
        <v>1.4</v>
      </c>
    </row>
    <row r="534" spans="1:4" s="6" customFormat="1" x14ac:dyDescent="0.3">
      <c r="A534" s="21"/>
      <c r="B534" s="6" t="s">
        <v>134</v>
      </c>
      <c r="C534" s="6" t="s">
        <v>156</v>
      </c>
    </row>
    <row r="535" spans="1:4" s="6" customFormat="1" x14ac:dyDescent="0.3">
      <c r="A535" s="21"/>
      <c r="C535" s="6" t="s">
        <v>157</v>
      </c>
      <c r="D535" s="73" t="s">
        <v>82</v>
      </c>
    </row>
    <row r="536" spans="1:4" s="6" customFormat="1" x14ac:dyDescent="0.3">
      <c r="A536" s="21"/>
      <c r="B536" s="6" t="s">
        <v>158</v>
      </c>
      <c r="C536" s="6" t="s">
        <v>159</v>
      </c>
    </row>
    <row r="537" spans="1:4" s="6" customFormat="1" x14ac:dyDescent="0.3">
      <c r="A537" s="21"/>
      <c r="C537" s="6" t="s">
        <v>160</v>
      </c>
      <c r="D537" s="6">
        <v>1.05</v>
      </c>
    </row>
    <row r="538" spans="1:4" s="6" customFormat="1" x14ac:dyDescent="0.3">
      <c r="A538" s="21"/>
      <c r="B538" s="6" t="s">
        <v>161</v>
      </c>
      <c r="C538" s="6" t="s">
        <v>162</v>
      </c>
    </row>
    <row r="539" spans="1:4" s="6" customFormat="1" x14ac:dyDescent="0.3">
      <c r="A539" s="21"/>
      <c r="C539" s="6" t="s">
        <v>163</v>
      </c>
      <c r="D539" s="73" t="s">
        <v>164</v>
      </c>
    </row>
    <row r="540" spans="1:4" s="6" customFormat="1" x14ac:dyDescent="0.3">
      <c r="A540" s="21"/>
      <c r="D540" s="73"/>
    </row>
    <row r="541" spans="1:4" s="6" customFormat="1" x14ac:dyDescent="0.3">
      <c r="A541" s="21"/>
      <c r="B541" s="12" t="s">
        <v>76</v>
      </c>
      <c r="D541" s="73"/>
    </row>
    <row r="542" spans="1:4" s="6" customFormat="1" x14ac:dyDescent="0.3">
      <c r="A542" s="21"/>
      <c r="D542" s="73"/>
    </row>
    <row r="543" spans="1:4" s="6" customFormat="1" x14ac:dyDescent="0.3">
      <c r="A543" s="21"/>
      <c r="C543" s="6" t="s">
        <v>165</v>
      </c>
      <c r="D543" s="73" t="s">
        <v>116</v>
      </c>
    </row>
    <row r="544" spans="1:4" s="6" customFormat="1" x14ac:dyDescent="0.3">
      <c r="A544" s="21"/>
      <c r="C544" s="6" t="s">
        <v>166</v>
      </c>
      <c r="D544" s="73" t="s">
        <v>116</v>
      </c>
    </row>
    <row r="545" spans="1:4" s="6" customFormat="1" x14ac:dyDescent="0.3">
      <c r="A545" s="21"/>
      <c r="C545" s="6" t="s">
        <v>167</v>
      </c>
      <c r="D545" s="73" t="s">
        <v>168</v>
      </c>
    </row>
    <row r="546" spans="1:4" s="6" customFormat="1" x14ac:dyDescent="0.3">
      <c r="A546" s="21"/>
    </row>
    <row r="547" spans="1:4" s="6" customFormat="1" x14ac:dyDescent="0.3">
      <c r="A547" s="21"/>
    </row>
    <row r="548" spans="1:4" s="6" customFormat="1" x14ac:dyDescent="0.3"/>
    <row r="549" spans="1:4" s="6" customFormat="1" x14ac:dyDescent="0.3"/>
    <row r="550" spans="1:4" s="6" customFormat="1" x14ac:dyDescent="0.3"/>
    <row r="551" spans="1:4" s="6" customFormat="1" x14ac:dyDescent="0.3"/>
    <row r="552" spans="1:4" s="6" customFormat="1" x14ac:dyDescent="0.3"/>
    <row r="553" spans="1:4" s="6" customFormat="1" x14ac:dyDescent="0.3"/>
    <row r="554" spans="1:4" s="6" customFormat="1" x14ac:dyDescent="0.3"/>
    <row r="555" spans="1:4" s="6" customFormat="1" x14ac:dyDescent="0.3"/>
    <row r="556" spans="1:4" s="6" customFormat="1" x14ac:dyDescent="0.3"/>
    <row r="557" spans="1:4" s="6" customFormat="1" x14ac:dyDescent="0.3"/>
    <row r="558" spans="1:4" s="6" customFormat="1" x14ac:dyDescent="0.3"/>
    <row r="559" spans="1:4" s="6" customFormat="1" x14ac:dyDescent="0.3"/>
    <row r="560" spans="1:4" s="6" customFormat="1" x14ac:dyDescent="0.3"/>
    <row r="561" s="6" customFormat="1" x14ac:dyDescent="0.3"/>
    <row r="562" s="6" customFormat="1" x14ac:dyDescent="0.3"/>
    <row r="563" s="6" customFormat="1" x14ac:dyDescent="0.3"/>
    <row r="564" s="6" customFormat="1" x14ac:dyDescent="0.3"/>
    <row r="565" s="6" customFormat="1" x14ac:dyDescent="0.3"/>
    <row r="566" s="6" customFormat="1" x14ac:dyDescent="0.3"/>
    <row r="567" s="6" customFormat="1" x14ac:dyDescent="0.3"/>
    <row r="568" s="6" customFormat="1" x14ac:dyDescent="0.3"/>
    <row r="569" s="6" customFormat="1" x14ac:dyDescent="0.3"/>
    <row r="570" s="6" customFormat="1" x14ac:dyDescent="0.3"/>
    <row r="571" s="6" customFormat="1" x14ac:dyDescent="0.3"/>
    <row r="572" s="6" customFormat="1" x14ac:dyDescent="0.3"/>
    <row r="573" s="6" customFormat="1" x14ac:dyDescent="0.3"/>
    <row r="574" s="6" customFormat="1" x14ac:dyDescent="0.3"/>
    <row r="575" s="6" customFormat="1" x14ac:dyDescent="0.3"/>
    <row r="576" s="6" customFormat="1" x14ac:dyDescent="0.3"/>
    <row r="577" spans="1:2" s="6" customFormat="1" x14ac:dyDescent="0.3"/>
    <row r="578" spans="1:2" s="6" customFormat="1" x14ac:dyDescent="0.3"/>
    <row r="579" spans="1:2" s="6" customFormat="1" x14ac:dyDescent="0.3"/>
    <row r="587" spans="1:2" x14ac:dyDescent="0.3">
      <c r="A587" s="11"/>
      <c r="B587" s="5"/>
    </row>
    <row r="588" spans="1:2" x14ac:dyDescent="0.3">
      <c r="A588" s="11"/>
      <c r="B588" s="5"/>
    </row>
    <row r="589" spans="1:2" x14ac:dyDescent="0.3">
      <c r="A589" s="11"/>
      <c r="B589" s="5"/>
    </row>
    <row r="590" spans="1:2" x14ac:dyDescent="0.3">
      <c r="A590" s="11"/>
      <c r="B590" s="5"/>
    </row>
    <row r="591" spans="1:2" x14ac:dyDescent="0.3">
      <c r="A591" s="11"/>
      <c r="B591" s="5"/>
    </row>
    <row r="592" spans="1:2" x14ac:dyDescent="0.3">
      <c r="A592" s="11"/>
    </row>
    <row r="593" spans="1:1" x14ac:dyDescent="0.3">
      <c r="A593" s="24"/>
    </row>
    <row r="594" spans="1:1" x14ac:dyDescent="0.3">
      <c r="A594" s="24"/>
    </row>
    <row r="595" spans="1:1" x14ac:dyDescent="0.3">
      <c r="A595" s="24"/>
    </row>
    <row r="596" spans="1:1" x14ac:dyDescent="0.3">
      <c r="A596" s="24"/>
    </row>
    <row r="597" spans="1:1" x14ac:dyDescent="0.3">
      <c r="A597" s="24"/>
    </row>
    <row r="598" spans="1:1" x14ac:dyDescent="0.3">
      <c r="A598" s="24"/>
    </row>
    <row r="599" spans="1:1" x14ac:dyDescent="0.3">
      <c r="A599" s="24"/>
    </row>
    <row r="600" spans="1:1" x14ac:dyDescent="0.3">
      <c r="A600" s="24"/>
    </row>
    <row r="601" spans="1:1" x14ac:dyDescent="0.3">
      <c r="A601" s="24"/>
    </row>
    <row r="602" spans="1:1" x14ac:dyDescent="0.3">
      <c r="A602" s="24"/>
    </row>
    <row r="603" spans="1:1" x14ac:dyDescent="0.3">
      <c r="A603" s="24"/>
    </row>
    <row r="604" spans="1:1" x14ac:dyDescent="0.3">
      <c r="A604" s="24"/>
    </row>
    <row r="605" spans="1:1" x14ac:dyDescent="0.3">
      <c r="A605" s="24"/>
    </row>
    <row r="606" spans="1:1" x14ac:dyDescent="0.3">
      <c r="A606" s="24"/>
    </row>
    <row r="607" spans="1:1" x14ac:dyDescent="0.3">
      <c r="A607" s="24"/>
    </row>
    <row r="608" spans="1:1" x14ac:dyDescent="0.3">
      <c r="A608" s="24"/>
    </row>
    <row r="609" spans="1:1" x14ac:dyDescent="0.3">
      <c r="A609" s="24"/>
    </row>
    <row r="610" spans="1:1" x14ac:dyDescent="0.3">
      <c r="A610" s="24"/>
    </row>
    <row r="611" spans="1:1" x14ac:dyDescent="0.3">
      <c r="A611" s="24"/>
    </row>
  </sheetData>
  <mergeCells count="17">
    <mergeCell ref="A1:D1"/>
    <mergeCell ref="A115:D115"/>
    <mergeCell ref="A223:D223"/>
    <mergeCell ref="A261:D261"/>
    <mergeCell ref="A3:D3"/>
    <mergeCell ref="A9:D9"/>
    <mergeCell ref="A30:D30"/>
    <mergeCell ref="A45:D45"/>
    <mergeCell ref="A52:D52"/>
    <mergeCell ref="A425:D425"/>
    <mergeCell ref="A266:D266"/>
    <mergeCell ref="A271:D271"/>
    <mergeCell ref="A276:D276"/>
    <mergeCell ref="A282:D282"/>
    <mergeCell ref="A288:D288"/>
    <mergeCell ref="A300:D300"/>
    <mergeCell ref="A389:D389"/>
  </mergeCells>
  <phoneticPr fontId="0" type="noConversion"/>
  <printOptions horizontalCentered="1"/>
  <pageMargins left="0.19685039370078741" right="0.19685039370078741" top="0.39370078740157483" bottom="0.66" header="0.31496062992125984" footer="0.11811023622047245"/>
  <pageSetup paperSize="9" firstPageNumber="2" orientation="portrait" useFirstPageNumber="1" r:id="rId1"/>
  <headerFooter alignWithMargins="0">
    <oddFooter xml:space="preserve">&amp;CPage &amp;P sur 23
</oddFooter>
  </headerFooter>
  <rowBreaks count="3" manualBreakCount="3">
    <brk id="44" max="16383" man="1"/>
    <brk id="222" max="16383" man="1"/>
    <brk id="529"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dimension ref="A1:Q66"/>
  <sheetViews>
    <sheetView showGridLines="0" zoomScaleNormal="100" workbookViewId="0">
      <selection activeCell="C2" sqref="C2:N2"/>
    </sheetView>
  </sheetViews>
  <sheetFormatPr baseColWidth="10" defaultColWidth="11.42578125" defaultRowHeight="15.75" x14ac:dyDescent="0.2"/>
  <cols>
    <col min="1" max="1" width="19.42578125" style="130" customWidth="1"/>
    <col min="2" max="12" width="9.85546875" style="130" customWidth="1"/>
    <col min="13" max="13" width="11" style="130" customWidth="1"/>
    <col min="14" max="14" width="5.7109375" style="130" customWidth="1"/>
    <col min="15" max="16" width="7.85546875" style="130" customWidth="1"/>
    <col min="17" max="17" width="9" style="130" customWidth="1"/>
    <col min="18" max="18" width="4" style="130" customWidth="1"/>
    <col min="19" max="16384" width="11.42578125" style="130"/>
  </cols>
  <sheetData>
    <row r="1" spans="1:17" s="128" customFormat="1" ht="53.25" customHeight="1" x14ac:dyDescent="0.2">
      <c r="A1" s="402" t="s">
        <v>700</v>
      </c>
      <c r="B1" s="402"/>
      <c r="C1" s="402"/>
      <c r="D1" s="402"/>
      <c r="E1" s="402"/>
      <c r="F1" s="402"/>
      <c r="G1" s="402"/>
      <c r="H1" s="402"/>
      <c r="I1" s="402"/>
      <c r="J1" s="402"/>
      <c r="K1" s="402"/>
      <c r="L1" s="402"/>
      <c r="M1" s="402"/>
      <c r="N1" s="402"/>
    </row>
    <row r="2" spans="1:17" s="128" customFormat="1" ht="18" customHeight="1" x14ac:dyDescent="0.2">
      <c r="A2" s="145" t="s">
        <v>88</v>
      </c>
      <c r="B2" s="129"/>
      <c r="C2" s="403"/>
      <c r="D2" s="404"/>
      <c r="E2" s="404"/>
      <c r="F2" s="404"/>
      <c r="G2" s="404"/>
      <c r="H2" s="404"/>
      <c r="I2" s="404"/>
      <c r="J2" s="404"/>
      <c r="K2" s="404"/>
      <c r="L2" s="404"/>
      <c r="M2" s="404"/>
      <c r="N2" s="405"/>
    </row>
    <row r="3" spans="1:17" ht="18" customHeight="1" x14ac:dyDescent="0.2">
      <c r="A3" s="406" t="s">
        <v>401</v>
      </c>
      <c r="B3" s="406"/>
      <c r="C3" s="406"/>
      <c r="D3" s="406"/>
      <c r="E3" s="406"/>
      <c r="F3" s="406"/>
      <c r="G3" s="406"/>
      <c r="H3" s="406"/>
      <c r="I3" s="406"/>
      <c r="J3" s="406"/>
      <c r="K3" s="406"/>
      <c r="L3" s="406"/>
      <c r="M3" s="406"/>
      <c r="N3" s="406"/>
      <c r="O3" s="83"/>
      <c r="P3" s="83"/>
      <c r="Q3" s="83"/>
    </row>
    <row r="4" spans="1:17" ht="16.5" thickBot="1" x14ac:dyDescent="0.25"/>
    <row r="5" spans="1:17" x14ac:dyDescent="0.2">
      <c r="A5" s="390" t="s">
        <v>174</v>
      </c>
      <c r="B5" s="393" t="s">
        <v>169</v>
      </c>
      <c r="C5" s="407" t="s">
        <v>170</v>
      </c>
      <c r="D5" s="408"/>
      <c r="E5" s="409"/>
      <c r="F5" s="407" t="s">
        <v>171</v>
      </c>
      <c r="G5" s="408"/>
      <c r="H5" s="409"/>
      <c r="I5" s="407" t="s">
        <v>172</v>
      </c>
      <c r="J5" s="408"/>
      <c r="K5" s="409"/>
      <c r="L5" s="393" t="s">
        <v>173</v>
      </c>
      <c r="M5" s="396" t="s">
        <v>15</v>
      </c>
      <c r="N5" s="399" t="s">
        <v>651</v>
      </c>
      <c r="O5" s="131"/>
    </row>
    <row r="6" spans="1:17" x14ac:dyDescent="0.2">
      <c r="A6" s="391"/>
      <c r="B6" s="394"/>
      <c r="C6" s="410"/>
      <c r="D6" s="411"/>
      <c r="E6" s="412"/>
      <c r="F6" s="410"/>
      <c r="G6" s="411"/>
      <c r="H6" s="412"/>
      <c r="I6" s="410"/>
      <c r="J6" s="411"/>
      <c r="K6" s="412"/>
      <c r="L6" s="394"/>
      <c r="M6" s="397"/>
      <c r="N6" s="400"/>
      <c r="O6" s="131"/>
    </row>
    <row r="7" spans="1:17" x14ac:dyDescent="0.2">
      <c r="A7" s="391"/>
      <c r="B7" s="394"/>
      <c r="C7" s="413"/>
      <c r="D7" s="414"/>
      <c r="E7" s="415"/>
      <c r="F7" s="413"/>
      <c r="G7" s="414"/>
      <c r="H7" s="415"/>
      <c r="I7" s="413"/>
      <c r="J7" s="414"/>
      <c r="K7" s="415"/>
      <c r="L7" s="394"/>
      <c r="M7" s="397"/>
      <c r="N7" s="400"/>
      <c r="O7" s="131"/>
    </row>
    <row r="8" spans="1:17" x14ac:dyDescent="0.2">
      <c r="A8" s="391"/>
      <c r="B8" s="395"/>
      <c r="C8" s="172" t="s">
        <v>175</v>
      </c>
      <c r="D8" s="173" t="s">
        <v>176</v>
      </c>
      <c r="E8" s="174" t="s">
        <v>177</v>
      </c>
      <c r="F8" s="172" t="s">
        <v>175</v>
      </c>
      <c r="G8" s="173" t="s">
        <v>176</v>
      </c>
      <c r="H8" s="174" t="s">
        <v>177</v>
      </c>
      <c r="I8" s="172" t="s">
        <v>175</v>
      </c>
      <c r="J8" s="173" t="s">
        <v>176</v>
      </c>
      <c r="K8" s="174" t="s">
        <v>177</v>
      </c>
      <c r="L8" s="395"/>
      <c r="M8" s="398"/>
      <c r="N8" s="400"/>
      <c r="O8" s="133"/>
    </row>
    <row r="9" spans="1:17" ht="16.5" thickBot="1" x14ac:dyDescent="0.25">
      <c r="A9" s="392"/>
      <c r="B9" s="175" t="s">
        <v>178</v>
      </c>
      <c r="C9" s="176" t="s">
        <v>179</v>
      </c>
      <c r="D9" s="177" t="s">
        <v>180</v>
      </c>
      <c r="E9" s="175" t="s">
        <v>181</v>
      </c>
      <c r="F9" s="176" t="s">
        <v>182</v>
      </c>
      <c r="G9" s="177" t="s">
        <v>183</v>
      </c>
      <c r="H9" s="175" t="s">
        <v>184</v>
      </c>
      <c r="I9" s="176" t="s">
        <v>185</v>
      </c>
      <c r="J9" s="177" t="s">
        <v>186</v>
      </c>
      <c r="K9" s="175" t="s">
        <v>187</v>
      </c>
      <c r="L9" s="178" t="s">
        <v>188</v>
      </c>
      <c r="M9" s="179" t="s">
        <v>189</v>
      </c>
      <c r="N9" s="401"/>
      <c r="O9" s="133"/>
    </row>
    <row r="10" spans="1:17" ht="36" customHeight="1" x14ac:dyDescent="0.2">
      <c r="A10" s="181" t="s">
        <v>190</v>
      </c>
      <c r="B10" s="159"/>
      <c r="C10" s="160"/>
      <c r="D10" s="161"/>
      <c r="E10" s="159"/>
      <c r="F10" s="160"/>
      <c r="G10" s="161"/>
      <c r="H10" s="159"/>
      <c r="I10" s="160"/>
      <c r="J10" s="161"/>
      <c r="K10" s="159"/>
      <c r="L10" s="162"/>
      <c r="M10" s="26"/>
      <c r="N10" s="163" t="s">
        <v>191</v>
      </c>
      <c r="O10" s="27"/>
    </row>
    <row r="11" spans="1:17" ht="36" customHeight="1" x14ac:dyDescent="0.2">
      <c r="A11" s="36" t="s">
        <v>192</v>
      </c>
      <c r="B11" s="164"/>
      <c r="C11" s="165"/>
      <c r="D11" s="29"/>
      <c r="E11" s="30"/>
      <c r="F11" s="31"/>
      <c r="G11" s="29"/>
      <c r="H11" s="30"/>
      <c r="I11" s="31"/>
      <c r="J11" s="29"/>
      <c r="K11" s="30"/>
      <c r="L11" s="32"/>
      <c r="M11" s="30"/>
      <c r="N11" s="182" t="s">
        <v>193</v>
      </c>
      <c r="O11" s="27"/>
    </row>
    <row r="12" spans="1:17" ht="36" customHeight="1" x14ac:dyDescent="0.2">
      <c r="A12" s="36" t="s">
        <v>194</v>
      </c>
      <c r="B12" s="164"/>
      <c r="C12" s="165"/>
      <c r="D12" s="166"/>
      <c r="E12" s="164"/>
      <c r="F12" s="165"/>
      <c r="G12" s="166"/>
      <c r="H12" s="164"/>
      <c r="I12" s="165"/>
      <c r="J12" s="166"/>
      <c r="K12" s="164"/>
      <c r="L12" s="167"/>
      <c r="M12" s="30"/>
      <c r="N12" s="182" t="s">
        <v>195</v>
      </c>
      <c r="O12" s="27"/>
    </row>
    <row r="13" spans="1:17" ht="36" customHeight="1" x14ac:dyDescent="0.2">
      <c r="A13" s="36" t="s">
        <v>196</v>
      </c>
      <c r="B13" s="164"/>
      <c r="C13" s="165"/>
      <c r="D13" s="166"/>
      <c r="E13" s="164"/>
      <c r="F13" s="165"/>
      <c r="G13" s="166"/>
      <c r="H13" s="164"/>
      <c r="I13" s="165"/>
      <c r="J13" s="166"/>
      <c r="K13" s="164"/>
      <c r="L13" s="167"/>
      <c r="M13" s="164"/>
      <c r="N13" s="182" t="s">
        <v>197</v>
      </c>
      <c r="O13" s="27"/>
    </row>
    <row r="14" spans="1:17" ht="36" customHeight="1" x14ac:dyDescent="0.2">
      <c r="A14" s="36" t="s">
        <v>198</v>
      </c>
      <c r="B14" s="30"/>
      <c r="C14" s="165"/>
      <c r="D14" s="166"/>
      <c r="E14" s="164"/>
      <c r="F14" s="165"/>
      <c r="G14" s="166"/>
      <c r="H14" s="164"/>
      <c r="I14" s="165"/>
      <c r="J14" s="166"/>
      <c r="K14" s="164"/>
      <c r="L14" s="167"/>
      <c r="M14" s="164"/>
      <c r="N14" s="182" t="s">
        <v>199</v>
      </c>
      <c r="O14" s="27"/>
    </row>
    <row r="15" spans="1:17" ht="36" customHeight="1" x14ac:dyDescent="0.2">
      <c r="A15" s="37" t="s">
        <v>200</v>
      </c>
      <c r="B15" s="33"/>
      <c r="C15" s="165"/>
      <c r="D15" s="166"/>
      <c r="E15" s="164"/>
      <c r="F15" s="165"/>
      <c r="G15" s="166"/>
      <c r="H15" s="164"/>
      <c r="I15" s="165"/>
      <c r="J15" s="166"/>
      <c r="K15" s="164"/>
      <c r="L15" s="167"/>
      <c r="M15" s="164"/>
      <c r="N15" s="183" t="s">
        <v>201</v>
      </c>
      <c r="O15" s="27"/>
    </row>
    <row r="16" spans="1:17" ht="36" customHeight="1" thickBot="1" x14ac:dyDescent="0.25">
      <c r="A16" s="40" t="s">
        <v>202</v>
      </c>
      <c r="B16" s="168"/>
      <c r="C16" s="169"/>
      <c r="D16" s="170"/>
      <c r="E16" s="168"/>
      <c r="F16" s="169"/>
      <c r="G16" s="170"/>
      <c r="H16" s="168"/>
      <c r="I16" s="169"/>
      <c r="J16" s="170"/>
      <c r="K16" s="168"/>
      <c r="L16" s="171"/>
      <c r="M16" s="168"/>
      <c r="N16" s="184" t="s">
        <v>203</v>
      </c>
      <c r="O16" s="27"/>
    </row>
    <row r="17" spans="1:17" ht="12" customHeight="1" x14ac:dyDescent="0.2">
      <c r="A17" s="135"/>
      <c r="B17" s="35"/>
      <c r="C17" s="35"/>
      <c r="D17" s="35"/>
      <c r="E17" s="35"/>
      <c r="F17" s="35"/>
      <c r="G17" s="35"/>
      <c r="H17" s="35"/>
      <c r="I17" s="35"/>
      <c r="J17" s="35"/>
      <c r="K17" s="35"/>
      <c r="L17" s="35"/>
      <c r="M17" s="35"/>
      <c r="N17" s="35"/>
      <c r="O17" s="35"/>
      <c r="P17" s="35"/>
      <c r="Q17" s="35"/>
    </row>
    <row r="18" spans="1:17" ht="12" customHeight="1" x14ac:dyDescent="0.2">
      <c r="A18" s="136" t="s">
        <v>204</v>
      </c>
      <c r="B18" s="137"/>
      <c r="C18" s="137"/>
      <c r="D18" s="137"/>
    </row>
    <row r="19" spans="1:17" ht="12" customHeight="1" x14ac:dyDescent="0.2">
      <c r="A19" s="136" t="s">
        <v>205</v>
      </c>
      <c r="B19" s="137"/>
      <c r="C19" s="137"/>
      <c r="D19" s="137"/>
    </row>
    <row r="20" spans="1:17" ht="12" customHeight="1" x14ac:dyDescent="0.2">
      <c r="A20" s="136" t="s">
        <v>206</v>
      </c>
      <c r="B20" s="137"/>
      <c r="C20" s="137"/>
      <c r="D20" s="137"/>
    </row>
    <row r="21" spans="1:17" ht="12" customHeight="1" x14ac:dyDescent="0.2">
      <c r="A21" s="136" t="s">
        <v>207</v>
      </c>
      <c r="B21" s="137"/>
      <c r="C21" s="137"/>
      <c r="D21" s="137"/>
    </row>
    <row r="22" spans="1:17" ht="12" customHeight="1" x14ac:dyDescent="0.2">
      <c r="A22" s="136" t="s">
        <v>208</v>
      </c>
      <c r="B22" s="137"/>
      <c r="C22" s="137"/>
      <c r="D22" s="137"/>
    </row>
    <row r="66" spans="6:6" ht="16.5" thickBot="1" x14ac:dyDescent="0.25">
      <c r="F66" s="146"/>
    </row>
  </sheetData>
  <mergeCells count="11">
    <mergeCell ref="A5:A9"/>
    <mergeCell ref="L5:L8"/>
    <mergeCell ref="M5:M8"/>
    <mergeCell ref="N5:N9"/>
    <mergeCell ref="A1:N1"/>
    <mergeCell ref="C2:N2"/>
    <mergeCell ref="A3:N3"/>
    <mergeCell ref="B5:B8"/>
    <mergeCell ref="C5:E7"/>
    <mergeCell ref="F5:H7"/>
    <mergeCell ref="I5:K7"/>
  </mergeCells>
  <phoneticPr fontId="0" type="noConversion"/>
  <printOptions horizontalCentered="1"/>
  <pageMargins left="0.27559055118110237" right="0.23622047244094491" top="0.27559055118110237" bottom="0.23622047244094491" header="0.15748031496062992" footer="0.15748031496062992"/>
  <pageSetup paperSize="9" firstPageNumber="15" orientation="landscape" useFirstPageNumber="1" r:id="rId1"/>
  <headerFooter alignWithMargins="0">
    <oddFooter xml:space="preserve">&amp;CPage &amp;P sur 23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3"/>
  <dimension ref="A1:O68"/>
  <sheetViews>
    <sheetView showGridLines="0" zoomScaleNormal="100" workbookViewId="0">
      <selection activeCell="C2" sqref="C2:M2"/>
    </sheetView>
  </sheetViews>
  <sheetFormatPr baseColWidth="10" defaultColWidth="11.42578125" defaultRowHeight="15.75" x14ac:dyDescent="0.2"/>
  <cols>
    <col min="1" max="1" width="39.7109375" style="130" customWidth="1"/>
    <col min="2" max="2" width="12.85546875" style="130" customWidth="1"/>
    <col min="3" max="12" width="8.140625" style="130" customWidth="1"/>
    <col min="13" max="13" width="6.7109375" style="130" customWidth="1"/>
    <col min="14" max="14" width="4" style="130" customWidth="1"/>
    <col min="15" max="16384" width="11.42578125" style="130"/>
  </cols>
  <sheetData>
    <row r="1" spans="1:15" s="128" customFormat="1" ht="53.25" customHeight="1" x14ac:dyDescent="0.2">
      <c r="A1" s="402" t="s">
        <v>700</v>
      </c>
      <c r="B1" s="402"/>
      <c r="C1" s="402"/>
      <c r="D1" s="402"/>
      <c r="E1" s="402"/>
      <c r="F1" s="402"/>
      <c r="G1" s="402"/>
      <c r="H1" s="402"/>
      <c r="I1" s="402"/>
      <c r="J1" s="402"/>
      <c r="K1" s="402"/>
      <c r="L1" s="402"/>
      <c r="M1" s="402"/>
      <c r="N1" s="402"/>
    </row>
    <row r="2" spans="1:15" s="128" customFormat="1" ht="18" customHeight="1" x14ac:dyDescent="0.2">
      <c r="A2" s="145" t="s">
        <v>88</v>
      </c>
      <c r="B2" s="129"/>
      <c r="C2" s="403"/>
      <c r="D2" s="404"/>
      <c r="E2" s="404"/>
      <c r="F2" s="404"/>
      <c r="G2" s="404"/>
      <c r="H2" s="404"/>
      <c r="I2" s="404"/>
      <c r="J2" s="404"/>
      <c r="K2" s="404"/>
      <c r="L2" s="404"/>
      <c r="M2" s="405"/>
    </row>
    <row r="3" spans="1:15" ht="18" customHeight="1" x14ac:dyDescent="0.2">
      <c r="A3" s="406" t="s">
        <v>402</v>
      </c>
      <c r="B3" s="406"/>
      <c r="C3" s="406"/>
      <c r="D3" s="406"/>
      <c r="E3" s="406"/>
      <c r="F3" s="406"/>
      <c r="G3" s="406"/>
      <c r="H3" s="406"/>
      <c r="I3" s="406"/>
      <c r="J3" s="406"/>
      <c r="K3" s="406"/>
      <c r="L3" s="406"/>
      <c r="M3" s="406"/>
      <c r="N3" s="128"/>
    </row>
    <row r="4" spans="1:15" ht="18" customHeight="1" thickBot="1" x14ac:dyDescent="0.25">
      <c r="N4" s="128"/>
    </row>
    <row r="5" spans="1:15" x14ac:dyDescent="0.2">
      <c r="A5" s="431" t="s">
        <v>174</v>
      </c>
      <c r="B5" s="416" t="s">
        <v>169</v>
      </c>
      <c r="C5" s="419" t="s">
        <v>170</v>
      </c>
      <c r="D5" s="420"/>
      <c r="E5" s="421"/>
      <c r="F5" s="419" t="s">
        <v>171</v>
      </c>
      <c r="G5" s="420"/>
      <c r="H5" s="421"/>
      <c r="I5" s="419" t="s">
        <v>172</v>
      </c>
      <c r="J5" s="420"/>
      <c r="K5" s="421"/>
      <c r="L5" s="416" t="s">
        <v>173</v>
      </c>
      <c r="M5" s="428" t="s">
        <v>16</v>
      </c>
      <c r="N5" s="128"/>
      <c r="O5" s="131"/>
    </row>
    <row r="6" spans="1:15" x14ac:dyDescent="0.2">
      <c r="A6" s="432"/>
      <c r="B6" s="417"/>
      <c r="C6" s="422"/>
      <c r="D6" s="423"/>
      <c r="E6" s="424"/>
      <c r="F6" s="422"/>
      <c r="G6" s="423"/>
      <c r="H6" s="424"/>
      <c r="I6" s="422"/>
      <c r="J6" s="423"/>
      <c r="K6" s="424"/>
      <c r="L6" s="417"/>
      <c r="M6" s="429"/>
      <c r="N6" s="128"/>
      <c r="O6" s="131"/>
    </row>
    <row r="7" spans="1:15" x14ac:dyDescent="0.2">
      <c r="A7" s="432"/>
      <c r="B7" s="417"/>
      <c r="C7" s="425"/>
      <c r="D7" s="426"/>
      <c r="E7" s="427"/>
      <c r="F7" s="425"/>
      <c r="G7" s="426"/>
      <c r="H7" s="427"/>
      <c r="I7" s="425"/>
      <c r="J7" s="426"/>
      <c r="K7" s="427"/>
      <c r="L7" s="417"/>
      <c r="M7" s="429"/>
      <c r="N7" s="128"/>
      <c r="O7" s="131"/>
    </row>
    <row r="8" spans="1:15" x14ac:dyDescent="0.2">
      <c r="A8" s="432"/>
      <c r="B8" s="418"/>
      <c r="C8" s="172" t="s">
        <v>175</v>
      </c>
      <c r="D8" s="173" t="s">
        <v>176</v>
      </c>
      <c r="E8" s="174" t="s">
        <v>177</v>
      </c>
      <c r="F8" s="172" t="s">
        <v>175</v>
      </c>
      <c r="G8" s="173" t="s">
        <v>176</v>
      </c>
      <c r="H8" s="174" t="s">
        <v>177</v>
      </c>
      <c r="I8" s="172" t="s">
        <v>175</v>
      </c>
      <c r="J8" s="173" t="s">
        <v>176</v>
      </c>
      <c r="K8" s="174" t="s">
        <v>177</v>
      </c>
      <c r="L8" s="418"/>
      <c r="M8" s="429"/>
      <c r="N8" s="128"/>
      <c r="O8" s="133"/>
    </row>
    <row r="9" spans="1:15" ht="16.5" thickBot="1" x14ac:dyDescent="0.25">
      <c r="A9" s="433"/>
      <c r="B9" s="175" t="s">
        <v>178</v>
      </c>
      <c r="C9" s="176" t="s">
        <v>179</v>
      </c>
      <c r="D9" s="177" t="s">
        <v>180</v>
      </c>
      <c r="E9" s="175" t="s">
        <v>181</v>
      </c>
      <c r="F9" s="176" t="s">
        <v>182</v>
      </c>
      <c r="G9" s="177" t="s">
        <v>183</v>
      </c>
      <c r="H9" s="175" t="s">
        <v>184</v>
      </c>
      <c r="I9" s="176" t="s">
        <v>185</v>
      </c>
      <c r="J9" s="177" t="s">
        <v>186</v>
      </c>
      <c r="K9" s="175" t="s">
        <v>187</v>
      </c>
      <c r="L9" s="178" t="s">
        <v>188</v>
      </c>
      <c r="M9" s="430"/>
      <c r="N9" s="128"/>
      <c r="O9" s="133"/>
    </row>
    <row r="10" spans="1:15" ht="30.75" customHeight="1" x14ac:dyDescent="0.2">
      <c r="A10" s="25" t="s">
        <v>209</v>
      </c>
      <c r="B10" s="159"/>
      <c r="C10" s="160"/>
      <c r="D10" s="161"/>
      <c r="E10" s="159"/>
      <c r="F10" s="160"/>
      <c r="G10" s="161"/>
      <c r="H10" s="159"/>
      <c r="I10" s="160"/>
      <c r="J10" s="161"/>
      <c r="K10" s="159"/>
      <c r="L10" s="162"/>
      <c r="M10" s="185" t="s">
        <v>210</v>
      </c>
    </row>
    <row r="11" spans="1:15" ht="30.75" customHeight="1" x14ac:dyDescent="0.2">
      <c r="A11" s="28" t="s">
        <v>211</v>
      </c>
      <c r="B11" s="164"/>
      <c r="C11" s="165"/>
      <c r="D11" s="29"/>
      <c r="E11" s="30"/>
      <c r="F11" s="31"/>
      <c r="G11" s="29"/>
      <c r="H11" s="30"/>
      <c r="I11" s="31"/>
      <c r="J11" s="29"/>
      <c r="K11" s="30"/>
      <c r="L11" s="32"/>
      <c r="M11" s="185" t="s">
        <v>212</v>
      </c>
    </row>
    <row r="12" spans="1:15" ht="30.75" customHeight="1" x14ac:dyDescent="0.2">
      <c r="A12" s="28" t="s">
        <v>213</v>
      </c>
      <c r="B12" s="164"/>
      <c r="C12" s="165"/>
      <c r="D12" s="166"/>
      <c r="E12" s="164"/>
      <c r="F12" s="165"/>
      <c r="G12" s="166"/>
      <c r="H12" s="164"/>
      <c r="I12" s="165"/>
      <c r="J12" s="166"/>
      <c r="K12" s="164"/>
      <c r="L12" s="167"/>
      <c r="M12" s="185" t="s">
        <v>214</v>
      </c>
    </row>
    <row r="13" spans="1:15" ht="30.75" customHeight="1" x14ac:dyDescent="0.2">
      <c r="A13" s="28" t="s">
        <v>215</v>
      </c>
      <c r="B13" s="164"/>
      <c r="C13" s="165"/>
      <c r="D13" s="166"/>
      <c r="E13" s="164"/>
      <c r="F13" s="165"/>
      <c r="G13" s="166"/>
      <c r="H13" s="164"/>
      <c r="I13" s="165"/>
      <c r="J13" s="166"/>
      <c r="K13" s="164"/>
      <c r="L13" s="167"/>
      <c r="M13" s="185" t="s">
        <v>216</v>
      </c>
    </row>
    <row r="14" spans="1:15" ht="30.75" customHeight="1" x14ac:dyDescent="0.2">
      <c r="A14" s="28" t="s">
        <v>217</v>
      </c>
      <c r="B14" s="164"/>
      <c r="C14" s="165"/>
      <c r="D14" s="166"/>
      <c r="E14" s="164"/>
      <c r="F14" s="165"/>
      <c r="G14" s="166"/>
      <c r="H14" s="164"/>
      <c r="I14" s="165"/>
      <c r="J14" s="166"/>
      <c r="K14" s="164"/>
      <c r="L14" s="167"/>
      <c r="M14" s="185" t="s">
        <v>218</v>
      </c>
    </row>
    <row r="15" spans="1:15" ht="30.75" customHeight="1" x14ac:dyDescent="0.2">
      <c r="A15" s="36" t="s">
        <v>219</v>
      </c>
      <c r="B15" s="164"/>
      <c r="C15" s="165"/>
      <c r="D15" s="166"/>
      <c r="E15" s="164"/>
      <c r="F15" s="165"/>
      <c r="G15" s="166"/>
      <c r="H15" s="164"/>
      <c r="I15" s="165"/>
      <c r="J15" s="166"/>
      <c r="K15" s="164"/>
      <c r="L15" s="167"/>
      <c r="M15" s="185" t="s">
        <v>220</v>
      </c>
    </row>
    <row r="16" spans="1:15" ht="30.75" customHeight="1" x14ac:dyDescent="0.2">
      <c r="A16" s="36" t="s">
        <v>221</v>
      </c>
      <c r="B16" s="164"/>
      <c r="C16" s="165"/>
      <c r="D16" s="166"/>
      <c r="E16" s="164"/>
      <c r="F16" s="165"/>
      <c r="G16" s="166"/>
      <c r="H16" s="164"/>
      <c r="I16" s="165"/>
      <c r="J16" s="166"/>
      <c r="K16" s="164"/>
      <c r="L16" s="167"/>
      <c r="M16" s="186" t="s">
        <v>222</v>
      </c>
    </row>
    <row r="17" spans="1:13" ht="30.75" customHeight="1" x14ac:dyDescent="0.2">
      <c r="A17" s="37" t="s">
        <v>223</v>
      </c>
      <c r="B17" s="188"/>
      <c r="C17" s="189"/>
      <c r="D17" s="38"/>
      <c r="E17" s="33"/>
      <c r="F17" s="189"/>
      <c r="G17" s="38"/>
      <c r="H17" s="33"/>
      <c r="I17" s="189"/>
      <c r="J17" s="38"/>
      <c r="K17" s="33"/>
      <c r="L17" s="39"/>
      <c r="M17" s="185" t="s">
        <v>224</v>
      </c>
    </row>
    <row r="18" spans="1:13" ht="30.75" customHeight="1" x14ac:dyDescent="0.2">
      <c r="A18" s="36" t="s">
        <v>225</v>
      </c>
      <c r="B18" s="164"/>
      <c r="C18" s="165"/>
      <c r="D18" s="166"/>
      <c r="E18" s="164"/>
      <c r="F18" s="165"/>
      <c r="G18" s="166"/>
      <c r="H18" s="164"/>
      <c r="I18" s="165"/>
      <c r="J18" s="166"/>
      <c r="K18" s="164"/>
      <c r="L18" s="167"/>
      <c r="M18" s="185" t="s">
        <v>226</v>
      </c>
    </row>
    <row r="19" spans="1:13" ht="30.75" customHeight="1" x14ac:dyDescent="0.2">
      <c r="A19" s="36" t="s">
        <v>227</v>
      </c>
      <c r="B19" s="164"/>
      <c r="C19" s="165"/>
      <c r="D19" s="166"/>
      <c r="E19" s="164"/>
      <c r="F19" s="165"/>
      <c r="G19" s="166"/>
      <c r="H19" s="164"/>
      <c r="I19" s="165"/>
      <c r="J19" s="166"/>
      <c r="K19" s="164"/>
      <c r="L19" s="167"/>
      <c r="M19" s="186" t="s">
        <v>228</v>
      </c>
    </row>
    <row r="20" spans="1:13" ht="30.75" customHeight="1" thickBot="1" x14ac:dyDescent="0.25">
      <c r="A20" s="40" t="s">
        <v>229</v>
      </c>
      <c r="B20" s="168"/>
      <c r="C20" s="169"/>
      <c r="D20" s="170"/>
      <c r="E20" s="168"/>
      <c r="F20" s="169"/>
      <c r="G20" s="170"/>
      <c r="H20" s="168"/>
      <c r="I20" s="169"/>
      <c r="J20" s="170"/>
      <c r="K20" s="168"/>
      <c r="L20" s="171"/>
      <c r="M20" s="184" t="s">
        <v>230</v>
      </c>
    </row>
    <row r="21" spans="1:13" ht="23.25" customHeight="1" x14ac:dyDescent="0.2">
      <c r="A21" s="135"/>
      <c r="B21" s="35"/>
      <c r="C21" s="35"/>
      <c r="D21" s="35"/>
      <c r="E21" s="35"/>
      <c r="F21" s="35"/>
      <c r="G21" s="35"/>
      <c r="H21" s="35"/>
      <c r="I21" s="35"/>
      <c r="J21" s="35"/>
      <c r="K21" s="35"/>
      <c r="L21" s="35"/>
      <c r="M21" s="35"/>
    </row>
    <row r="68" spans="6:6" ht="16.5" thickBot="1" x14ac:dyDescent="0.25">
      <c r="F68" s="146"/>
    </row>
  </sheetData>
  <mergeCells count="10">
    <mergeCell ref="A1:N1"/>
    <mergeCell ref="C2:M2"/>
    <mergeCell ref="A3:M3"/>
    <mergeCell ref="B5:B8"/>
    <mergeCell ref="C5:E7"/>
    <mergeCell ref="F5:H7"/>
    <mergeCell ref="I5:K7"/>
    <mergeCell ref="L5:L8"/>
    <mergeCell ref="M5:M9"/>
    <mergeCell ref="A5:A9"/>
  </mergeCells>
  <phoneticPr fontId="0" type="noConversion"/>
  <printOptions horizontalCentered="1"/>
  <pageMargins left="0.39370078740157483" right="0.39370078740157483" top="0.27559055118110237" bottom="0.27559055118110237" header="0.15748031496062992" footer="0.11811023622047245"/>
  <pageSetup paperSize="9" firstPageNumber="16" orientation="landscape" useFirstPageNumber="1" r:id="rId1"/>
  <headerFooter alignWithMargins="0">
    <oddFooter xml:space="preserve">&amp;CPage &amp;P sur 23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4"/>
  <dimension ref="A1:N68"/>
  <sheetViews>
    <sheetView showGridLines="0" zoomScaleNormal="100" workbookViewId="0">
      <selection activeCell="C2" sqref="C2:K2"/>
    </sheetView>
  </sheetViews>
  <sheetFormatPr baseColWidth="10" defaultColWidth="11.42578125" defaultRowHeight="15.75" x14ac:dyDescent="0.2"/>
  <cols>
    <col min="1" max="1" width="46.7109375" style="130" customWidth="1"/>
    <col min="2" max="10" width="9.42578125" style="130" customWidth="1"/>
    <col min="11" max="11" width="6.7109375" style="130" customWidth="1"/>
    <col min="12" max="16384" width="11.42578125" style="130"/>
  </cols>
  <sheetData>
    <row r="1" spans="1:14" s="128" customFormat="1" ht="53.25" customHeight="1" x14ac:dyDescent="0.2">
      <c r="A1" s="402" t="s">
        <v>700</v>
      </c>
      <c r="B1" s="434"/>
      <c r="C1" s="434"/>
      <c r="D1" s="434"/>
      <c r="E1" s="434"/>
      <c r="F1" s="434"/>
      <c r="G1" s="434"/>
      <c r="H1" s="434"/>
      <c r="I1" s="434"/>
      <c r="J1" s="434"/>
      <c r="K1" s="434"/>
      <c r="L1" s="225"/>
      <c r="M1" s="225"/>
      <c r="N1" s="225"/>
    </row>
    <row r="2" spans="1:14" s="128" customFormat="1" ht="18" customHeight="1" x14ac:dyDescent="0.2">
      <c r="A2" s="145" t="s">
        <v>88</v>
      </c>
      <c r="B2" s="129"/>
      <c r="C2" s="403"/>
      <c r="D2" s="404"/>
      <c r="E2" s="404"/>
      <c r="F2" s="404"/>
      <c r="G2" s="404"/>
      <c r="H2" s="404"/>
      <c r="I2" s="404"/>
      <c r="J2" s="404"/>
      <c r="K2" s="405"/>
    </row>
    <row r="3" spans="1:14" ht="18" customHeight="1" x14ac:dyDescent="0.2">
      <c r="A3" s="406" t="s">
        <v>403</v>
      </c>
      <c r="B3" s="406"/>
      <c r="C3" s="406"/>
      <c r="D3" s="406"/>
      <c r="E3" s="406"/>
      <c r="F3" s="406"/>
      <c r="G3" s="406"/>
      <c r="H3" s="406"/>
      <c r="I3" s="406"/>
      <c r="J3" s="406"/>
      <c r="K3" s="406"/>
    </row>
    <row r="4" spans="1:14" ht="18" customHeight="1" thickBot="1" x14ac:dyDescent="0.25"/>
    <row r="5" spans="1:14" x14ac:dyDescent="0.2">
      <c r="A5" s="431" t="s">
        <v>174</v>
      </c>
      <c r="B5" s="407" t="s">
        <v>170</v>
      </c>
      <c r="C5" s="408"/>
      <c r="D5" s="409"/>
      <c r="E5" s="407" t="s">
        <v>171</v>
      </c>
      <c r="F5" s="408"/>
      <c r="G5" s="409"/>
      <c r="H5" s="407" t="s">
        <v>172</v>
      </c>
      <c r="I5" s="408"/>
      <c r="J5" s="409"/>
      <c r="K5" s="399" t="s">
        <v>651</v>
      </c>
    </row>
    <row r="6" spans="1:14" x14ac:dyDescent="0.2">
      <c r="A6" s="432"/>
      <c r="B6" s="413"/>
      <c r="C6" s="414"/>
      <c r="D6" s="415"/>
      <c r="E6" s="413" t="s">
        <v>231</v>
      </c>
      <c r="F6" s="414"/>
      <c r="G6" s="415"/>
      <c r="H6" s="413"/>
      <c r="I6" s="414"/>
      <c r="J6" s="415"/>
      <c r="K6" s="400"/>
    </row>
    <row r="7" spans="1:14" x14ac:dyDescent="0.2">
      <c r="A7" s="432"/>
      <c r="B7" s="172" t="s">
        <v>175</v>
      </c>
      <c r="C7" s="173" t="s">
        <v>176</v>
      </c>
      <c r="D7" s="174" t="s">
        <v>177</v>
      </c>
      <c r="E7" s="172" t="s">
        <v>175</v>
      </c>
      <c r="F7" s="173" t="s">
        <v>176</v>
      </c>
      <c r="G7" s="174" t="s">
        <v>177</v>
      </c>
      <c r="H7" s="172" t="s">
        <v>175</v>
      </c>
      <c r="I7" s="173" t="s">
        <v>176</v>
      </c>
      <c r="J7" s="174" t="s">
        <v>177</v>
      </c>
      <c r="K7" s="400"/>
    </row>
    <row r="8" spans="1:14" ht="16.5" thickBot="1" x14ac:dyDescent="0.25">
      <c r="A8" s="433"/>
      <c r="B8" s="176" t="s">
        <v>178</v>
      </c>
      <c r="C8" s="177" t="s">
        <v>179</v>
      </c>
      <c r="D8" s="175" t="s">
        <v>180</v>
      </c>
      <c r="E8" s="176" t="s">
        <v>181</v>
      </c>
      <c r="F8" s="177" t="s">
        <v>182</v>
      </c>
      <c r="G8" s="175" t="s">
        <v>183</v>
      </c>
      <c r="H8" s="176" t="s">
        <v>184</v>
      </c>
      <c r="I8" s="177" t="s">
        <v>185</v>
      </c>
      <c r="J8" s="175" t="s">
        <v>186</v>
      </c>
      <c r="K8" s="401"/>
    </row>
    <row r="9" spans="1:14" ht="31.5" customHeight="1" x14ac:dyDescent="0.2">
      <c r="A9" s="25" t="s">
        <v>232</v>
      </c>
      <c r="B9" s="31"/>
      <c r="C9" s="29"/>
      <c r="D9" s="30"/>
      <c r="E9" s="160"/>
      <c r="F9" s="161"/>
      <c r="G9" s="159"/>
      <c r="H9" s="160"/>
      <c r="I9" s="161"/>
      <c r="J9" s="159"/>
      <c r="K9" s="185" t="s">
        <v>233</v>
      </c>
    </row>
    <row r="10" spans="1:14" ht="31.5" customHeight="1" x14ac:dyDescent="0.2">
      <c r="A10" s="36" t="s">
        <v>234</v>
      </c>
      <c r="B10" s="31"/>
      <c r="C10" s="29"/>
      <c r="D10" s="30"/>
      <c r="E10" s="160"/>
      <c r="F10" s="161"/>
      <c r="G10" s="159"/>
      <c r="H10" s="160"/>
      <c r="I10" s="161"/>
      <c r="J10" s="159"/>
      <c r="K10" s="185" t="s">
        <v>235</v>
      </c>
    </row>
    <row r="11" spans="1:14" ht="31.5" customHeight="1" x14ac:dyDescent="0.2">
      <c r="A11" s="36" t="s">
        <v>236</v>
      </c>
      <c r="B11" s="31"/>
      <c r="C11" s="29"/>
      <c r="D11" s="30"/>
      <c r="E11" s="165"/>
      <c r="F11" s="166"/>
      <c r="G11" s="164"/>
      <c r="H11" s="165"/>
      <c r="I11" s="166"/>
      <c r="J11" s="164"/>
      <c r="K11" s="185" t="s">
        <v>237</v>
      </c>
    </row>
    <row r="12" spans="1:14" ht="31.5" customHeight="1" x14ac:dyDescent="0.2">
      <c r="A12" s="36" t="s">
        <v>238</v>
      </c>
      <c r="B12" s="165"/>
      <c r="C12" s="166"/>
      <c r="D12" s="164"/>
      <c r="E12" s="165"/>
      <c r="F12" s="166"/>
      <c r="G12" s="164"/>
      <c r="H12" s="165"/>
      <c r="I12" s="166"/>
      <c r="J12" s="164"/>
      <c r="K12" s="185" t="s">
        <v>239</v>
      </c>
    </row>
    <row r="13" spans="1:14" ht="31.5" customHeight="1" x14ac:dyDescent="0.2">
      <c r="A13" s="36" t="s">
        <v>240</v>
      </c>
      <c r="B13" s="165"/>
      <c r="C13" s="166"/>
      <c r="D13" s="164"/>
      <c r="E13" s="165"/>
      <c r="F13" s="166"/>
      <c r="G13" s="164"/>
      <c r="H13" s="165"/>
      <c r="I13" s="166"/>
      <c r="J13" s="164"/>
      <c r="K13" s="185" t="s">
        <v>241</v>
      </c>
    </row>
    <row r="14" spans="1:14" ht="31.5" customHeight="1" x14ac:dyDescent="0.2">
      <c r="A14" s="36" t="s">
        <v>242</v>
      </c>
      <c r="B14" s="165"/>
      <c r="C14" s="166"/>
      <c r="D14" s="164"/>
      <c r="E14" s="165"/>
      <c r="F14" s="166"/>
      <c r="G14" s="164"/>
      <c r="H14" s="165"/>
      <c r="I14" s="166"/>
      <c r="J14" s="164"/>
      <c r="K14" s="185" t="s">
        <v>243</v>
      </c>
    </row>
    <row r="15" spans="1:14" ht="31.5" customHeight="1" x14ac:dyDescent="0.2">
      <c r="A15" s="36" t="s">
        <v>244</v>
      </c>
      <c r="B15" s="165"/>
      <c r="C15" s="166"/>
      <c r="D15" s="164"/>
      <c r="E15" s="165"/>
      <c r="F15" s="166"/>
      <c r="G15" s="164"/>
      <c r="H15" s="165"/>
      <c r="I15" s="166"/>
      <c r="J15" s="164"/>
      <c r="K15" s="186" t="s">
        <v>245</v>
      </c>
    </row>
    <row r="16" spans="1:14" ht="31.5" customHeight="1" x14ac:dyDescent="0.2">
      <c r="A16" s="36" t="s">
        <v>246</v>
      </c>
      <c r="B16" s="165"/>
      <c r="C16" s="166"/>
      <c r="D16" s="164"/>
      <c r="E16" s="165"/>
      <c r="F16" s="166"/>
      <c r="G16" s="164"/>
      <c r="H16" s="165"/>
      <c r="I16" s="166"/>
      <c r="J16" s="164"/>
      <c r="K16" s="182" t="s">
        <v>247</v>
      </c>
    </row>
    <row r="17" spans="1:11" ht="31.5" customHeight="1" x14ac:dyDescent="0.2">
      <c r="A17" s="36" t="s">
        <v>248</v>
      </c>
      <c r="B17" s="165"/>
      <c r="C17" s="166"/>
      <c r="D17" s="30"/>
      <c r="E17" s="31"/>
      <c r="F17" s="29"/>
      <c r="G17" s="30"/>
      <c r="H17" s="165"/>
      <c r="I17" s="166"/>
      <c r="J17" s="164"/>
      <c r="K17" s="185" t="s">
        <v>249</v>
      </c>
    </row>
    <row r="18" spans="1:11" ht="31.5" customHeight="1" x14ac:dyDescent="0.2">
      <c r="A18" s="36" t="s">
        <v>250</v>
      </c>
      <c r="B18" s="165"/>
      <c r="C18" s="166"/>
      <c r="D18" s="30"/>
      <c r="E18" s="31"/>
      <c r="F18" s="29"/>
      <c r="G18" s="30"/>
      <c r="H18" s="165"/>
      <c r="I18" s="166"/>
      <c r="J18" s="164"/>
      <c r="K18" s="186" t="s">
        <v>251</v>
      </c>
    </row>
    <row r="19" spans="1:11" ht="31.5" customHeight="1" thickBot="1" x14ac:dyDescent="0.25">
      <c r="A19" s="40" t="s">
        <v>252</v>
      </c>
      <c r="B19" s="169"/>
      <c r="C19" s="170"/>
      <c r="D19" s="41"/>
      <c r="E19" s="42"/>
      <c r="F19" s="43"/>
      <c r="G19" s="41"/>
      <c r="H19" s="169"/>
      <c r="I19" s="170"/>
      <c r="J19" s="168"/>
      <c r="K19" s="184" t="s">
        <v>253</v>
      </c>
    </row>
    <row r="20" spans="1:11" ht="14.25" customHeight="1" x14ac:dyDescent="0.2">
      <c r="A20" s="143" t="s">
        <v>254</v>
      </c>
      <c r="B20" s="35"/>
      <c r="C20" s="35"/>
      <c r="D20" s="35"/>
      <c r="E20" s="35"/>
      <c r="F20" s="35"/>
      <c r="G20" s="35"/>
      <c r="H20" s="35"/>
      <c r="I20" s="35"/>
      <c r="J20" s="35"/>
      <c r="K20" s="35"/>
    </row>
    <row r="68" spans="6:6" ht="16.5" thickBot="1" x14ac:dyDescent="0.25">
      <c r="F68" s="146"/>
    </row>
  </sheetData>
  <mergeCells count="9">
    <mergeCell ref="B5:D6"/>
    <mergeCell ref="H5:J6"/>
    <mergeCell ref="A5:A8"/>
    <mergeCell ref="K5:K8"/>
    <mergeCell ref="A1:K1"/>
    <mergeCell ref="C2:K2"/>
    <mergeCell ref="E6:G6"/>
    <mergeCell ref="A3:K3"/>
    <mergeCell ref="E5:G5"/>
  </mergeCells>
  <phoneticPr fontId="0" type="noConversion"/>
  <printOptions horizontalCentered="1"/>
  <pageMargins left="0.39370078740157483" right="0.39370078740157483" top="0.35433070866141736" bottom="0.23622047244094491" header="0.19685039370078741" footer="0.11811023622047245"/>
  <pageSetup paperSize="9" firstPageNumber="17" orientation="landscape" useFirstPageNumber="1" r:id="rId1"/>
  <headerFooter alignWithMargins="0">
    <oddFooter xml:space="preserve">&amp;CPage &amp;P sur 23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5"/>
  <dimension ref="A1:N68"/>
  <sheetViews>
    <sheetView showGridLines="0" zoomScaleNormal="100" workbookViewId="0">
      <selection activeCell="C2" sqref="C2:F2"/>
    </sheetView>
  </sheetViews>
  <sheetFormatPr baseColWidth="10" defaultColWidth="11.42578125" defaultRowHeight="15.75" x14ac:dyDescent="0.2"/>
  <cols>
    <col min="1" max="1" width="50.7109375" style="130" customWidth="1"/>
    <col min="2" max="5" width="11.5703125" style="130" customWidth="1"/>
    <col min="6" max="6" width="12.5703125" style="130" customWidth="1"/>
    <col min="7" max="16384" width="11.42578125" style="130"/>
  </cols>
  <sheetData>
    <row r="1" spans="1:14" s="128" customFormat="1" ht="53.25" customHeight="1" x14ac:dyDescent="0.2">
      <c r="A1" s="402" t="s">
        <v>700</v>
      </c>
      <c r="B1" s="402"/>
      <c r="C1" s="402"/>
      <c r="D1" s="402"/>
      <c r="E1" s="402"/>
      <c r="F1" s="402"/>
      <c r="G1" s="225"/>
      <c r="H1" s="225"/>
      <c r="I1" s="225"/>
      <c r="J1" s="225"/>
      <c r="K1" s="225"/>
      <c r="L1" s="127"/>
      <c r="M1" s="127"/>
      <c r="N1" s="127"/>
    </row>
    <row r="2" spans="1:14" s="128" customFormat="1" ht="18" customHeight="1" x14ac:dyDescent="0.2">
      <c r="A2" s="145" t="s">
        <v>88</v>
      </c>
      <c r="B2" s="129"/>
      <c r="C2" s="403"/>
      <c r="D2" s="404"/>
      <c r="E2" s="404"/>
      <c r="F2" s="405"/>
    </row>
    <row r="3" spans="1:14" ht="18" customHeight="1" x14ac:dyDescent="0.2">
      <c r="A3" s="406" t="s">
        <v>404</v>
      </c>
      <c r="B3" s="406"/>
      <c r="C3" s="406"/>
      <c r="D3" s="406"/>
      <c r="E3" s="406"/>
      <c r="F3" s="406"/>
    </row>
    <row r="4" spans="1:14" ht="18" customHeight="1" thickBot="1" x14ac:dyDescent="0.25"/>
    <row r="5" spans="1:14" ht="12.75" customHeight="1" x14ac:dyDescent="0.2">
      <c r="A5" s="190"/>
      <c r="B5" s="407"/>
      <c r="C5" s="409"/>
      <c r="D5" s="407"/>
      <c r="E5" s="409"/>
      <c r="F5" s="435" t="s">
        <v>17</v>
      </c>
    </row>
    <row r="6" spans="1:14" x14ac:dyDescent="0.2">
      <c r="A6" s="180"/>
      <c r="B6" s="410" t="s">
        <v>171</v>
      </c>
      <c r="C6" s="412"/>
      <c r="D6" s="410" t="s">
        <v>172</v>
      </c>
      <c r="E6" s="412"/>
      <c r="F6" s="400"/>
    </row>
    <row r="7" spans="1:14" x14ac:dyDescent="0.2">
      <c r="A7" s="180" t="s">
        <v>174</v>
      </c>
      <c r="B7" s="191"/>
      <c r="C7" s="192"/>
      <c r="D7" s="191"/>
      <c r="E7" s="193"/>
      <c r="F7" s="400"/>
    </row>
    <row r="8" spans="1:14" x14ac:dyDescent="0.2">
      <c r="A8" s="132"/>
      <c r="B8" s="172" t="s">
        <v>175</v>
      </c>
      <c r="C8" s="173" t="s">
        <v>176</v>
      </c>
      <c r="D8" s="172" t="s">
        <v>175</v>
      </c>
      <c r="E8" s="194" t="s">
        <v>176</v>
      </c>
      <c r="F8" s="400"/>
    </row>
    <row r="9" spans="1:14" ht="16.5" thickBot="1" x14ac:dyDescent="0.25">
      <c r="A9" s="134"/>
      <c r="B9" s="176" t="s">
        <v>178</v>
      </c>
      <c r="C9" s="177" t="s">
        <v>179</v>
      </c>
      <c r="D9" s="176" t="s">
        <v>180</v>
      </c>
      <c r="E9" s="195" t="s">
        <v>181</v>
      </c>
      <c r="F9" s="401"/>
    </row>
    <row r="10" spans="1:14" ht="50.1" customHeight="1" x14ac:dyDescent="0.2">
      <c r="A10" s="25" t="s">
        <v>255</v>
      </c>
      <c r="B10" s="160"/>
      <c r="C10" s="161"/>
      <c r="D10" s="160"/>
      <c r="E10" s="196"/>
      <c r="F10" s="197" t="s">
        <v>256</v>
      </c>
      <c r="H10" s="142"/>
    </row>
    <row r="11" spans="1:14" ht="50.1" customHeight="1" x14ac:dyDescent="0.2">
      <c r="A11" s="28" t="s">
        <v>257</v>
      </c>
      <c r="B11" s="160"/>
      <c r="C11" s="161"/>
      <c r="D11" s="160"/>
      <c r="E11" s="196"/>
      <c r="F11" s="185" t="s">
        <v>258</v>
      </c>
    </row>
    <row r="12" spans="1:14" ht="50.1" customHeight="1" thickBot="1" x14ac:dyDescent="0.25">
      <c r="A12" s="34" t="s">
        <v>259</v>
      </c>
      <c r="B12" s="169"/>
      <c r="C12" s="170"/>
      <c r="D12" s="169"/>
      <c r="E12" s="198"/>
      <c r="F12" s="187" t="s">
        <v>260</v>
      </c>
    </row>
    <row r="13" spans="1:14" ht="24.75" customHeight="1" x14ac:dyDescent="0.2">
      <c r="A13" s="141"/>
      <c r="B13" s="35"/>
      <c r="C13" s="35"/>
      <c r="D13" s="35"/>
      <c r="E13" s="35"/>
      <c r="F13" s="35"/>
    </row>
    <row r="68" spans="6:6" ht="16.5" thickBot="1" x14ac:dyDescent="0.25">
      <c r="F68" s="146"/>
    </row>
  </sheetData>
  <mergeCells count="8">
    <mergeCell ref="A1:F1"/>
    <mergeCell ref="C2:F2"/>
    <mergeCell ref="B6:C6"/>
    <mergeCell ref="D6:E6"/>
    <mergeCell ref="A3:F3"/>
    <mergeCell ref="B5:C5"/>
    <mergeCell ref="D5:E5"/>
    <mergeCell ref="F5:F9"/>
  </mergeCells>
  <phoneticPr fontId="0" type="noConversion"/>
  <printOptions horizontalCentered="1"/>
  <pageMargins left="0.39370078740157483" right="0.39370078740157483" top="0.59055118110236227" bottom="0.59055118110236227" header="0.31496062992125984" footer="0.11811023622047245"/>
  <pageSetup paperSize="9" firstPageNumber="18" orientation="landscape" useFirstPageNumber="1" r:id="rId1"/>
  <headerFooter alignWithMargins="0">
    <oddFooter xml:space="preserve">&amp;CPage &amp;P sur 23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6"/>
  <dimension ref="A1:N68"/>
  <sheetViews>
    <sheetView showGridLines="0" zoomScaleNormal="100" workbookViewId="0">
      <selection activeCell="C2" sqref="C2:K2"/>
    </sheetView>
  </sheetViews>
  <sheetFormatPr baseColWidth="10" defaultColWidth="11.42578125" defaultRowHeight="15.75" x14ac:dyDescent="0.2"/>
  <cols>
    <col min="1" max="1" width="37.28515625" style="130" customWidth="1"/>
    <col min="2" max="10" width="10.85546875" style="130" customWidth="1"/>
    <col min="11" max="11" width="6.42578125" style="130" customWidth="1"/>
    <col min="12" max="16384" width="11.42578125" style="130"/>
  </cols>
  <sheetData>
    <row r="1" spans="1:14" s="128" customFormat="1" ht="45" customHeight="1" x14ac:dyDescent="0.2">
      <c r="A1" s="402" t="s">
        <v>700</v>
      </c>
      <c r="B1" s="434"/>
      <c r="C1" s="434"/>
      <c r="D1" s="434"/>
      <c r="E1" s="434"/>
      <c r="F1" s="434"/>
      <c r="G1" s="434"/>
      <c r="H1" s="434"/>
      <c r="I1" s="434"/>
      <c r="J1" s="434"/>
      <c r="K1" s="434"/>
      <c r="L1" s="127"/>
      <c r="M1" s="127"/>
      <c r="N1" s="127"/>
    </row>
    <row r="2" spans="1:14" ht="18" customHeight="1" x14ac:dyDescent="0.2">
      <c r="A2" s="145" t="s">
        <v>88</v>
      </c>
      <c r="B2" s="129"/>
      <c r="C2" s="403"/>
      <c r="D2" s="404"/>
      <c r="E2" s="404"/>
      <c r="F2" s="404"/>
      <c r="G2" s="404"/>
      <c r="H2" s="404"/>
      <c r="I2" s="404"/>
      <c r="J2" s="404"/>
      <c r="K2" s="405"/>
    </row>
    <row r="3" spans="1:14" ht="18" customHeight="1" x14ac:dyDescent="0.2">
      <c r="A3" s="406" t="s">
        <v>405</v>
      </c>
      <c r="B3" s="406"/>
      <c r="C3" s="406"/>
      <c r="D3" s="406"/>
      <c r="E3" s="406"/>
      <c r="F3" s="406"/>
      <c r="G3" s="406"/>
      <c r="H3" s="406"/>
      <c r="I3" s="406"/>
      <c r="J3" s="406"/>
      <c r="K3" s="406"/>
    </row>
    <row r="4" spans="1:14" ht="5.25" customHeight="1" thickBot="1" x14ac:dyDescent="0.25"/>
    <row r="5" spans="1:14" ht="21.75" customHeight="1" x14ac:dyDescent="0.2">
      <c r="A5" s="431" t="s">
        <v>174</v>
      </c>
      <c r="B5" s="443" t="s">
        <v>261</v>
      </c>
      <c r="C5" s="444"/>
      <c r="D5" s="444"/>
      <c r="E5" s="444"/>
      <c r="F5" s="445"/>
      <c r="G5" s="446" t="s">
        <v>262</v>
      </c>
      <c r="H5" s="444"/>
      <c r="I5" s="444"/>
      <c r="J5" s="445"/>
      <c r="K5" s="436" t="s">
        <v>651</v>
      </c>
    </row>
    <row r="6" spans="1:14" x14ac:dyDescent="0.2">
      <c r="A6" s="432"/>
      <c r="B6" s="439" t="s">
        <v>171</v>
      </c>
      <c r="C6" s="440"/>
      <c r="D6" s="439" t="s">
        <v>172</v>
      </c>
      <c r="E6" s="440"/>
      <c r="F6" s="199" t="s">
        <v>263</v>
      </c>
      <c r="G6" s="441" t="s">
        <v>171</v>
      </c>
      <c r="H6" s="440"/>
      <c r="I6" s="439" t="s">
        <v>172</v>
      </c>
      <c r="J6" s="442"/>
      <c r="K6" s="437"/>
    </row>
    <row r="7" spans="1:14" x14ac:dyDescent="0.2">
      <c r="A7" s="432"/>
      <c r="B7" s="172" t="s">
        <v>175</v>
      </c>
      <c r="C7" s="173" t="s">
        <v>176</v>
      </c>
      <c r="D7" s="172" t="s">
        <v>175</v>
      </c>
      <c r="E7" s="194" t="s">
        <v>176</v>
      </c>
      <c r="F7" s="214"/>
      <c r="G7" s="172" t="s">
        <v>175</v>
      </c>
      <c r="H7" s="173" t="s">
        <v>176</v>
      </c>
      <c r="I7" s="172" t="s">
        <v>175</v>
      </c>
      <c r="J7" s="215" t="s">
        <v>176</v>
      </c>
      <c r="K7" s="437"/>
    </row>
    <row r="8" spans="1:14" ht="16.5" thickBot="1" x14ac:dyDescent="0.25">
      <c r="A8" s="433"/>
      <c r="B8" s="176" t="s">
        <v>178</v>
      </c>
      <c r="C8" s="177" t="s">
        <v>179</v>
      </c>
      <c r="D8" s="176" t="s">
        <v>180</v>
      </c>
      <c r="E8" s="195" t="s">
        <v>181</v>
      </c>
      <c r="F8" s="216" t="s">
        <v>182</v>
      </c>
      <c r="G8" s="176" t="s">
        <v>183</v>
      </c>
      <c r="H8" s="177" t="s">
        <v>184</v>
      </c>
      <c r="I8" s="176" t="s">
        <v>185</v>
      </c>
      <c r="J8" s="217" t="s">
        <v>186</v>
      </c>
      <c r="K8" s="438"/>
    </row>
    <row r="9" spans="1:14" ht="47.25" customHeight="1" x14ac:dyDescent="0.2">
      <c r="A9" s="44" t="s">
        <v>264</v>
      </c>
      <c r="B9" s="160"/>
      <c r="C9" s="161"/>
      <c r="D9" s="160"/>
      <c r="E9" s="196"/>
      <c r="F9" s="200"/>
      <c r="G9" s="160"/>
      <c r="H9" s="161"/>
      <c r="I9" s="160"/>
      <c r="J9" s="201"/>
      <c r="K9" s="185" t="s">
        <v>265</v>
      </c>
    </row>
    <row r="10" spans="1:14" ht="47.25" customHeight="1" x14ac:dyDescent="0.2">
      <c r="A10" s="44" t="s">
        <v>266</v>
      </c>
      <c r="B10" s="160"/>
      <c r="C10" s="161"/>
      <c r="D10" s="160"/>
      <c r="E10" s="196"/>
      <c r="F10" s="200"/>
      <c r="G10" s="160"/>
      <c r="H10" s="161"/>
      <c r="I10" s="160"/>
      <c r="J10" s="201"/>
      <c r="K10" s="185" t="s">
        <v>267</v>
      </c>
    </row>
    <row r="11" spans="1:14" ht="47.25" customHeight="1" x14ac:dyDescent="0.2">
      <c r="A11" s="54" t="s">
        <v>268</v>
      </c>
      <c r="B11" s="165"/>
      <c r="C11" s="166"/>
      <c r="D11" s="165"/>
      <c r="E11" s="202"/>
      <c r="F11" s="203"/>
      <c r="G11" s="165"/>
      <c r="H11" s="166"/>
      <c r="I11" s="165"/>
      <c r="J11" s="204"/>
      <c r="K11" s="185" t="s">
        <v>269</v>
      </c>
    </row>
    <row r="12" spans="1:14" ht="47.25" customHeight="1" x14ac:dyDescent="0.2">
      <c r="A12" s="45" t="s">
        <v>270</v>
      </c>
      <c r="B12" s="165"/>
      <c r="C12" s="166"/>
      <c r="D12" s="165"/>
      <c r="E12" s="202"/>
      <c r="F12" s="203"/>
      <c r="G12" s="165"/>
      <c r="H12" s="166"/>
      <c r="I12" s="165"/>
      <c r="J12" s="204"/>
      <c r="K12" s="185" t="s">
        <v>271</v>
      </c>
    </row>
    <row r="13" spans="1:14" ht="47.25" customHeight="1" thickBot="1" x14ac:dyDescent="0.25">
      <c r="A13" s="45" t="s">
        <v>272</v>
      </c>
      <c r="B13" s="165"/>
      <c r="C13" s="166"/>
      <c r="D13" s="165"/>
      <c r="E13" s="202"/>
      <c r="F13" s="203"/>
      <c r="G13" s="165"/>
      <c r="H13" s="166"/>
      <c r="I13" s="165"/>
      <c r="J13" s="204"/>
      <c r="K13" s="187" t="s">
        <v>273</v>
      </c>
    </row>
    <row r="14" spans="1:14" ht="47.25" customHeight="1" x14ac:dyDescent="0.2">
      <c r="A14" s="45" t="s">
        <v>274</v>
      </c>
      <c r="B14" s="165"/>
      <c r="C14" s="166"/>
      <c r="D14" s="165"/>
      <c r="E14" s="202"/>
      <c r="F14" s="203"/>
      <c r="G14" s="165"/>
      <c r="H14" s="166"/>
      <c r="I14" s="165"/>
      <c r="J14" s="204"/>
      <c r="K14" s="185" t="s">
        <v>275</v>
      </c>
    </row>
    <row r="15" spans="1:14" ht="47.25" customHeight="1" x14ac:dyDescent="0.2">
      <c r="A15" s="45" t="s">
        <v>276</v>
      </c>
      <c r="B15" s="206"/>
      <c r="C15" s="207"/>
      <c r="D15" s="206"/>
      <c r="E15" s="208"/>
      <c r="F15" s="209"/>
      <c r="G15" s="165"/>
      <c r="H15" s="166"/>
      <c r="I15" s="165"/>
      <c r="J15" s="204"/>
      <c r="K15" s="185" t="s">
        <v>277</v>
      </c>
    </row>
    <row r="16" spans="1:14" ht="47.25" customHeight="1" x14ac:dyDescent="0.2">
      <c r="A16" s="45" t="s">
        <v>278</v>
      </c>
      <c r="B16" s="206"/>
      <c r="C16" s="207"/>
      <c r="D16" s="206"/>
      <c r="E16" s="208"/>
      <c r="F16" s="209"/>
      <c r="G16" s="165"/>
      <c r="H16" s="166"/>
      <c r="I16" s="165"/>
      <c r="J16" s="204"/>
      <c r="K16" s="185" t="s">
        <v>279</v>
      </c>
    </row>
    <row r="17" spans="1:11" ht="47.25" customHeight="1" thickBot="1" x14ac:dyDescent="0.25">
      <c r="A17" s="46" t="s">
        <v>280</v>
      </c>
      <c r="B17" s="210"/>
      <c r="C17" s="211"/>
      <c r="D17" s="210"/>
      <c r="E17" s="212"/>
      <c r="F17" s="213"/>
      <c r="G17" s="169"/>
      <c r="H17" s="170"/>
      <c r="I17" s="169"/>
      <c r="J17" s="205"/>
      <c r="K17" s="187" t="s">
        <v>281</v>
      </c>
    </row>
    <row r="18" spans="1:11" ht="24.75" customHeight="1" x14ac:dyDescent="0.2">
      <c r="A18" s="141"/>
      <c r="B18" s="35"/>
      <c r="C18" s="35"/>
      <c r="D18" s="35"/>
      <c r="E18" s="35"/>
      <c r="F18" s="35"/>
      <c r="G18" s="35"/>
      <c r="H18" s="35"/>
      <c r="I18" s="35"/>
      <c r="J18" s="35"/>
      <c r="K18" s="35"/>
    </row>
    <row r="68" spans="6:6" ht="16.5" thickBot="1" x14ac:dyDescent="0.25">
      <c r="F68" s="146"/>
    </row>
  </sheetData>
  <mergeCells count="11">
    <mergeCell ref="A5:A8"/>
    <mergeCell ref="K5:K8"/>
    <mergeCell ref="C2:K2"/>
    <mergeCell ref="A1:K1"/>
    <mergeCell ref="B6:C6"/>
    <mergeCell ref="D6:E6"/>
    <mergeCell ref="G6:H6"/>
    <mergeCell ref="I6:J6"/>
    <mergeCell ref="A3:K3"/>
    <mergeCell ref="B5:F5"/>
    <mergeCell ref="G5:J5"/>
  </mergeCells>
  <phoneticPr fontId="0" type="noConversion"/>
  <printOptions horizontalCentered="1"/>
  <pageMargins left="0.39370078740157483" right="0.39370078740157483" top="0.25" bottom="0.44" header="0.14000000000000001" footer="0.11811023622047245"/>
  <pageSetup paperSize="9" firstPageNumber="19" orientation="landscape" useFirstPageNumber="1" r:id="rId1"/>
  <headerFooter alignWithMargins="0">
    <oddFooter xml:space="preserve">&amp;CPage &amp;P sur 23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7"/>
  <dimension ref="A1:N68"/>
  <sheetViews>
    <sheetView showGridLines="0" zoomScaleNormal="100" workbookViewId="0">
      <selection activeCell="B2" sqref="B2:E2"/>
    </sheetView>
  </sheetViews>
  <sheetFormatPr baseColWidth="10" defaultColWidth="11.42578125" defaultRowHeight="15.75" x14ac:dyDescent="0.2"/>
  <cols>
    <col min="1" max="1" width="48.7109375" style="130" customWidth="1"/>
    <col min="2" max="2" width="10.7109375" style="130" customWidth="1"/>
    <col min="3" max="4" width="17" style="130" customWidth="1"/>
    <col min="5" max="5" width="9.7109375" style="130" customWidth="1"/>
    <col min="6" max="16384" width="11.42578125" style="130"/>
  </cols>
  <sheetData>
    <row r="1" spans="1:14" s="128" customFormat="1" ht="53.25" customHeight="1" x14ac:dyDescent="0.2">
      <c r="A1" s="402" t="s">
        <v>700</v>
      </c>
      <c r="B1" s="402"/>
      <c r="C1" s="402"/>
      <c r="D1" s="402"/>
      <c r="E1" s="402"/>
      <c r="F1" s="225"/>
      <c r="G1" s="225"/>
      <c r="H1" s="225"/>
      <c r="I1" s="225"/>
      <c r="J1" s="225"/>
      <c r="K1" s="225"/>
      <c r="L1" s="127"/>
      <c r="M1" s="127"/>
      <c r="N1" s="127"/>
    </row>
    <row r="2" spans="1:14" s="128" customFormat="1" ht="18" customHeight="1" x14ac:dyDescent="0.2">
      <c r="A2" s="145" t="s">
        <v>88</v>
      </c>
      <c r="B2" s="403"/>
      <c r="C2" s="404"/>
      <c r="D2" s="404"/>
      <c r="E2" s="405"/>
    </row>
    <row r="3" spans="1:14" ht="18" customHeight="1" x14ac:dyDescent="0.2">
      <c r="A3" s="406" t="s">
        <v>406</v>
      </c>
      <c r="B3" s="406"/>
      <c r="C3" s="406"/>
      <c r="D3" s="406"/>
      <c r="E3" s="406"/>
    </row>
    <row r="4" spans="1:14" ht="18" customHeight="1" thickBot="1" x14ac:dyDescent="0.25"/>
    <row r="5" spans="1:14" ht="38.25" customHeight="1" x14ac:dyDescent="0.2">
      <c r="A5" s="450" t="s">
        <v>174</v>
      </c>
      <c r="B5" s="409"/>
      <c r="C5" s="396" t="s">
        <v>652</v>
      </c>
      <c r="D5" s="396" t="s">
        <v>653</v>
      </c>
      <c r="E5" s="435" t="s">
        <v>16</v>
      </c>
    </row>
    <row r="6" spans="1:14" x14ac:dyDescent="0.2">
      <c r="A6" s="451"/>
      <c r="B6" s="412"/>
      <c r="C6" s="397"/>
      <c r="D6" s="397"/>
      <c r="E6" s="400"/>
    </row>
    <row r="7" spans="1:14" x14ac:dyDescent="0.2">
      <c r="A7" s="451"/>
      <c r="B7" s="412"/>
      <c r="C7" s="397"/>
      <c r="D7" s="397"/>
      <c r="E7" s="400"/>
    </row>
    <row r="8" spans="1:14" x14ac:dyDescent="0.2">
      <c r="A8" s="451"/>
      <c r="B8" s="412"/>
      <c r="C8" s="397"/>
      <c r="D8" s="397"/>
      <c r="E8" s="400"/>
    </row>
    <row r="9" spans="1:14" x14ac:dyDescent="0.2">
      <c r="A9" s="451"/>
      <c r="B9" s="412"/>
      <c r="C9" s="398"/>
      <c r="D9" s="398"/>
      <c r="E9" s="400"/>
    </row>
    <row r="10" spans="1:14" ht="16.5" thickBot="1" x14ac:dyDescent="0.25">
      <c r="A10" s="452"/>
      <c r="B10" s="453"/>
      <c r="C10" s="175" t="s">
        <v>178</v>
      </c>
      <c r="D10" s="175" t="s">
        <v>179</v>
      </c>
      <c r="E10" s="401"/>
    </row>
    <row r="11" spans="1:14" ht="34.5" customHeight="1" x14ac:dyDescent="0.2">
      <c r="A11" s="47" t="s">
        <v>282</v>
      </c>
      <c r="B11" s="48" t="s">
        <v>283</v>
      </c>
      <c r="C11" s="218"/>
      <c r="D11" s="219"/>
      <c r="E11" s="447" t="s">
        <v>284</v>
      </c>
    </row>
    <row r="12" spans="1:14" ht="34.5" customHeight="1" x14ac:dyDescent="0.2">
      <c r="A12" s="49"/>
      <c r="B12" s="50" t="s">
        <v>285</v>
      </c>
      <c r="C12" s="220"/>
      <c r="D12" s="221"/>
      <c r="E12" s="448"/>
    </row>
    <row r="13" spans="1:14" ht="34.5" customHeight="1" x14ac:dyDescent="0.2">
      <c r="A13" s="51" t="s">
        <v>286</v>
      </c>
      <c r="B13" s="48" t="s">
        <v>283</v>
      </c>
      <c r="C13" s="222"/>
      <c r="D13" s="223"/>
      <c r="E13" s="447" t="s">
        <v>287</v>
      </c>
    </row>
    <row r="14" spans="1:14" ht="34.5" customHeight="1" x14ac:dyDescent="0.2">
      <c r="A14" s="49"/>
      <c r="B14" s="50" t="s">
        <v>285</v>
      </c>
      <c r="C14" s="220"/>
      <c r="D14" s="221"/>
      <c r="E14" s="448"/>
    </row>
    <row r="15" spans="1:14" ht="34.5" customHeight="1" x14ac:dyDescent="0.2">
      <c r="A15" s="51" t="s">
        <v>288</v>
      </c>
      <c r="B15" s="48" t="s">
        <v>283</v>
      </c>
      <c r="C15" s="222"/>
      <c r="D15" s="223"/>
      <c r="E15" s="447" t="s">
        <v>289</v>
      </c>
    </row>
    <row r="16" spans="1:14" ht="34.5" customHeight="1" x14ac:dyDescent="0.2">
      <c r="A16" s="139" t="s">
        <v>290</v>
      </c>
      <c r="B16" s="50" t="s">
        <v>285</v>
      </c>
      <c r="C16" s="220"/>
      <c r="D16" s="221"/>
      <c r="E16" s="448"/>
    </row>
    <row r="17" spans="1:5" ht="34.5" customHeight="1" x14ac:dyDescent="0.2">
      <c r="A17" s="51" t="s">
        <v>291</v>
      </c>
      <c r="B17" s="52"/>
      <c r="C17" s="222"/>
      <c r="D17" s="223"/>
      <c r="E17" s="447" t="s">
        <v>292</v>
      </c>
    </row>
    <row r="18" spans="1:5" ht="34.5" customHeight="1" thickBot="1" x14ac:dyDescent="0.25">
      <c r="A18" s="140" t="s">
        <v>293</v>
      </c>
      <c r="B18" s="53"/>
      <c r="C18" s="224"/>
      <c r="D18" s="224"/>
      <c r="E18" s="449"/>
    </row>
    <row r="19" spans="1:5" ht="23.25" customHeight="1" x14ac:dyDescent="0.2">
      <c r="A19" s="135"/>
      <c r="B19" s="135"/>
      <c r="C19" s="35"/>
      <c r="D19" s="35"/>
      <c r="E19" s="35"/>
    </row>
    <row r="68" spans="6:6" ht="16.5" thickBot="1" x14ac:dyDescent="0.25">
      <c r="F68" s="146"/>
    </row>
  </sheetData>
  <mergeCells count="11">
    <mergeCell ref="C5:C9"/>
    <mergeCell ref="D5:D9"/>
    <mergeCell ref="A1:E1"/>
    <mergeCell ref="E15:E16"/>
    <mergeCell ref="E17:E18"/>
    <mergeCell ref="A3:E3"/>
    <mergeCell ref="E11:E12"/>
    <mergeCell ref="E13:E14"/>
    <mergeCell ref="B2:E2"/>
    <mergeCell ref="E5:E10"/>
    <mergeCell ref="A5:B10"/>
  </mergeCells>
  <phoneticPr fontId="0" type="noConversion"/>
  <printOptions horizontalCentered="1"/>
  <pageMargins left="0.39370078740157483" right="0.39370078740157483" top="0.59055118110236227" bottom="0.59055118110236227" header="0.31496062992125984" footer="0.11811023622047245"/>
  <pageSetup paperSize="9" firstPageNumber="20" orientation="landscape" useFirstPageNumber="1" r:id="rId1"/>
  <headerFooter alignWithMargins="0">
    <oddFooter xml:space="preserve">&amp;CPage &amp;P sur 23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9"/>
  <dimension ref="A1:N387"/>
  <sheetViews>
    <sheetView showGridLines="0" showZeros="0" zoomScaleNormal="100" zoomScaleSheetLayoutView="75" workbookViewId="0">
      <selection activeCell="D2" sqref="D2:F2"/>
    </sheetView>
  </sheetViews>
  <sheetFormatPr baseColWidth="10" defaultColWidth="11.42578125" defaultRowHeight="15" x14ac:dyDescent="0.2"/>
  <cols>
    <col min="1" max="1" width="8.7109375" style="271" customWidth="1"/>
    <col min="2" max="2" width="1.7109375" style="231" customWidth="1"/>
    <col min="3" max="3" width="7.7109375" style="231" customWidth="1"/>
    <col min="4" max="4" width="57.7109375" style="231" customWidth="1"/>
    <col min="5" max="5" width="7.42578125" style="272" customWidth="1"/>
    <col min="6" max="6" width="15.7109375" style="231" customWidth="1"/>
    <col min="7" max="16384" width="11.42578125" style="231"/>
  </cols>
  <sheetData>
    <row r="1" spans="1:14" ht="53.25" customHeight="1" x14ac:dyDescent="0.2">
      <c r="A1" s="467" t="s">
        <v>700</v>
      </c>
      <c r="B1" s="467"/>
      <c r="C1" s="467"/>
      <c r="D1" s="467"/>
      <c r="E1" s="467"/>
      <c r="F1" s="467"/>
      <c r="H1" s="232"/>
      <c r="I1" s="232"/>
      <c r="J1" s="232"/>
      <c r="K1" s="232"/>
      <c r="L1" s="232"/>
      <c r="M1" s="232"/>
      <c r="N1" s="232"/>
    </row>
    <row r="2" spans="1:14" ht="18" customHeight="1" x14ac:dyDescent="0.2">
      <c r="A2" s="480" t="s">
        <v>330</v>
      </c>
      <c r="B2" s="480"/>
      <c r="C2" s="481"/>
      <c r="D2" s="477"/>
      <c r="E2" s="478"/>
      <c r="F2" s="479"/>
    </row>
    <row r="3" spans="1:14" ht="18" customHeight="1" x14ac:dyDescent="0.2">
      <c r="A3" s="482" t="s">
        <v>407</v>
      </c>
      <c r="B3" s="482"/>
      <c r="C3" s="482"/>
      <c r="D3" s="482"/>
      <c r="E3" s="482"/>
      <c r="F3" s="482"/>
    </row>
    <row r="4" spans="1:14" ht="18" customHeight="1" thickBot="1" x14ac:dyDescent="0.25">
      <c r="A4" s="121"/>
      <c r="B4" s="233"/>
      <c r="C4" s="233"/>
      <c r="D4" s="233"/>
      <c r="E4" s="234"/>
    </row>
    <row r="5" spans="1:14" x14ac:dyDescent="0.2">
      <c r="A5" s="335" t="s">
        <v>317</v>
      </c>
      <c r="B5" s="468" t="s">
        <v>321</v>
      </c>
      <c r="C5" s="469"/>
      <c r="D5" s="470"/>
      <c r="E5" s="336" t="s">
        <v>318</v>
      </c>
      <c r="F5" s="337" t="s">
        <v>322</v>
      </c>
    </row>
    <row r="6" spans="1:14" ht="15.75" thickBot="1" x14ac:dyDescent="0.25">
      <c r="A6" s="338" t="s">
        <v>320</v>
      </c>
      <c r="B6" s="471"/>
      <c r="C6" s="472"/>
      <c r="D6" s="473"/>
      <c r="E6" s="339" t="s">
        <v>319</v>
      </c>
      <c r="F6" s="340" t="s">
        <v>326</v>
      </c>
      <c r="G6" s="144"/>
    </row>
    <row r="7" spans="1:14" s="239" customFormat="1" ht="15.75" customHeight="1" x14ac:dyDescent="0.2">
      <c r="A7" s="235"/>
      <c r="B7" s="236" t="s">
        <v>323</v>
      </c>
      <c r="C7" s="483" t="s">
        <v>294</v>
      </c>
      <c r="D7" s="484"/>
      <c r="E7" s="238"/>
      <c r="F7" s="341"/>
      <c r="G7" s="144"/>
      <c r="H7" s="158"/>
    </row>
    <row r="8" spans="1:14" s="239" customFormat="1" ht="15.75" customHeight="1" x14ac:dyDescent="0.2">
      <c r="A8" s="240">
        <f>IF(E8&gt;0,COUNT($A$7:A7)+46,"")</f>
        <v>46</v>
      </c>
      <c r="B8" s="241"/>
      <c r="C8" s="456" t="s">
        <v>295</v>
      </c>
      <c r="D8" s="459"/>
      <c r="E8" s="242" t="s">
        <v>325</v>
      </c>
      <c r="F8" s="342"/>
      <c r="G8" s="144"/>
      <c r="H8" s="158"/>
    </row>
    <row r="9" spans="1:14" s="239" customFormat="1" ht="15.75" customHeight="1" x14ac:dyDescent="0.2">
      <c r="A9" s="240">
        <f>IF(E9&gt;0,COUNT($A$7:A8)+46,"")</f>
        <v>47</v>
      </c>
      <c r="B9" s="243"/>
      <c r="C9" s="456" t="s">
        <v>296</v>
      </c>
      <c r="D9" s="459"/>
      <c r="E9" s="242" t="s">
        <v>325</v>
      </c>
      <c r="F9" s="342"/>
      <c r="G9" s="144"/>
      <c r="H9" s="158"/>
    </row>
    <row r="10" spans="1:14" s="239" customFormat="1" ht="15.75" customHeight="1" x14ac:dyDescent="0.2">
      <c r="A10" s="240">
        <f>IF(E10&gt;0,COUNT($A$7:A9)+46,"")</f>
        <v>48</v>
      </c>
      <c r="B10" s="241"/>
      <c r="C10" s="456" t="s">
        <v>297</v>
      </c>
      <c r="D10" s="459"/>
      <c r="E10" s="242" t="s">
        <v>325</v>
      </c>
      <c r="F10" s="342"/>
      <c r="G10" s="144"/>
      <c r="H10" s="158"/>
    </row>
    <row r="11" spans="1:14" s="239" customFormat="1" ht="15.75" customHeight="1" x14ac:dyDescent="0.2">
      <c r="A11" s="240" t="str">
        <f>IF(E11&gt;0,COUNT($A$7:A10)+46,"")</f>
        <v/>
      </c>
      <c r="B11" s="236" t="s">
        <v>323</v>
      </c>
      <c r="C11" s="456" t="s">
        <v>298</v>
      </c>
      <c r="D11" s="459"/>
      <c r="E11" s="238"/>
      <c r="F11" s="341"/>
      <c r="G11" s="144"/>
      <c r="H11" s="158"/>
    </row>
    <row r="12" spans="1:14" s="239" customFormat="1" ht="15.75" customHeight="1" x14ac:dyDescent="0.2">
      <c r="A12" s="240">
        <f>IF(E12&gt;0,COUNT($A$7:A11)+46,"")</f>
        <v>49</v>
      </c>
      <c r="B12" s="236" t="s">
        <v>323</v>
      </c>
      <c r="C12" s="456" t="s">
        <v>295</v>
      </c>
      <c r="D12" s="459"/>
      <c r="E12" s="242" t="s">
        <v>325</v>
      </c>
      <c r="F12" s="342"/>
      <c r="G12" s="144"/>
      <c r="H12" s="158"/>
    </row>
    <row r="13" spans="1:14" s="239" customFormat="1" ht="15.75" customHeight="1" x14ac:dyDescent="0.2">
      <c r="A13" s="240" t="str">
        <f>IF(E13&gt;0,COUNT($A$7:A12)+46,"")</f>
        <v/>
      </c>
      <c r="B13" s="236" t="s">
        <v>323</v>
      </c>
      <c r="C13" s="456" t="s">
        <v>299</v>
      </c>
      <c r="D13" s="459"/>
      <c r="E13" s="238"/>
      <c r="F13" s="341"/>
      <c r="G13" s="144"/>
      <c r="H13" s="158"/>
    </row>
    <row r="14" spans="1:14" s="239" customFormat="1" ht="15.75" customHeight="1" x14ac:dyDescent="0.2">
      <c r="A14" s="240">
        <f>IF(E14&gt;0,COUNT($A$7:A13)+46,"")</f>
        <v>50</v>
      </c>
      <c r="B14" s="241"/>
      <c r="C14" s="244"/>
      <c r="D14" s="237" t="s">
        <v>300</v>
      </c>
      <c r="E14" s="242" t="s">
        <v>325</v>
      </c>
      <c r="F14" s="342"/>
      <c r="G14" s="144"/>
      <c r="H14" s="158"/>
    </row>
    <row r="15" spans="1:14" s="239" customFormat="1" ht="15.75" customHeight="1" x14ac:dyDescent="0.2">
      <c r="A15" s="240">
        <f>IF(E15&gt;0,COUNT($A$7:A14)+46,"")</f>
        <v>51</v>
      </c>
      <c r="B15" s="241"/>
      <c r="C15" s="244"/>
      <c r="D15" s="245" t="s">
        <v>301</v>
      </c>
      <c r="E15" s="242" t="s">
        <v>325</v>
      </c>
      <c r="F15" s="342"/>
      <c r="G15" s="144"/>
      <c r="H15" s="158"/>
    </row>
    <row r="16" spans="1:14" s="239" customFormat="1" ht="15.75" customHeight="1" x14ac:dyDescent="0.2">
      <c r="A16" s="240" t="str">
        <f>IF(E16&gt;0,COUNT($A$7:A15)+46,"")</f>
        <v/>
      </c>
      <c r="B16" s="236" t="s">
        <v>323</v>
      </c>
      <c r="C16" s="456" t="s">
        <v>302</v>
      </c>
      <c r="D16" s="459"/>
      <c r="E16" s="238"/>
      <c r="F16" s="341"/>
      <c r="G16" s="144"/>
      <c r="H16" s="158"/>
    </row>
    <row r="17" spans="1:8" s="239" customFormat="1" ht="15.75" customHeight="1" x14ac:dyDescent="0.2">
      <c r="A17" s="240">
        <f>IF(E17&gt;0,COUNT($A$7:A16)+46,"")</f>
        <v>52</v>
      </c>
      <c r="B17" s="241"/>
      <c r="C17" s="244"/>
      <c r="D17" s="245" t="s">
        <v>303</v>
      </c>
      <c r="E17" s="242" t="s">
        <v>325</v>
      </c>
      <c r="F17" s="342"/>
      <c r="G17" s="144"/>
      <c r="H17" s="158"/>
    </row>
    <row r="18" spans="1:8" s="239" customFormat="1" ht="15.75" customHeight="1" x14ac:dyDescent="0.2">
      <c r="A18" s="240">
        <f>IF(E18&gt;0,COUNT($A$7:A17)+46,"")</f>
        <v>53</v>
      </c>
      <c r="B18" s="241"/>
      <c r="C18" s="244"/>
      <c r="D18" s="245" t="s">
        <v>304</v>
      </c>
      <c r="E18" s="242" t="s">
        <v>325</v>
      </c>
      <c r="F18" s="342"/>
      <c r="G18" s="144"/>
      <c r="H18" s="158"/>
    </row>
    <row r="19" spans="1:8" s="239" customFormat="1" ht="15" customHeight="1" x14ac:dyDescent="0.2">
      <c r="A19" s="240" t="str">
        <f>IF(E19&gt;0,COUNT($A$7:A18)+46,"")</f>
        <v/>
      </c>
      <c r="B19" s="236"/>
      <c r="C19" s="456"/>
      <c r="D19" s="459"/>
      <c r="E19" s="238"/>
      <c r="F19" s="341"/>
      <c r="G19" s="144"/>
      <c r="H19" s="158"/>
    </row>
    <row r="20" spans="1:8" s="239" customFormat="1" ht="30" customHeight="1" x14ac:dyDescent="0.2">
      <c r="A20" s="240">
        <f>IF(E20&gt;0,COUNT($A$7:A19)+46,"")</f>
        <v>54</v>
      </c>
      <c r="B20" s="236" t="s">
        <v>323</v>
      </c>
      <c r="C20" s="456" t="s">
        <v>654</v>
      </c>
      <c r="D20" s="459"/>
      <c r="E20" s="242" t="s">
        <v>325</v>
      </c>
      <c r="F20" s="342"/>
      <c r="G20" s="144"/>
      <c r="H20" s="158"/>
    </row>
    <row r="21" spans="1:8" s="239" customFormat="1" ht="15.75" customHeight="1" x14ac:dyDescent="0.2">
      <c r="A21" s="240" t="str">
        <f>IF(E21&gt;0,COUNT($A$7:A20)+46,"")</f>
        <v/>
      </c>
      <c r="B21" s="236"/>
      <c r="C21" s="244"/>
      <c r="D21" s="245"/>
      <c r="E21" s="238"/>
      <c r="F21" s="341"/>
      <c r="G21" s="144"/>
      <c r="H21" s="158"/>
    </row>
    <row r="22" spans="1:8" s="239" customFormat="1" ht="30" customHeight="1" x14ac:dyDescent="0.2">
      <c r="A22" s="240">
        <f>IF(E22&gt;0,COUNT($A$7:A21)+46,"")</f>
        <v>55</v>
      </c>
      <c r="B22" s="236" t="s">
        <v>323</v>
      </c>
      <c r="C22" s="456" t="s">
        <v>655</v>
      </c>
      <c r="D22" s="457"/>
      <c r="E22" s="242" t="s">
        <v>325</v>
      </c>
      <c r="F22" s="342"/>
      <c r="G22" s="144"/>
      <c r="H22" s="158"/>
    </row>
    <row r="23" spans="1:8" s="239" customFormat="1" ht="15.75" customHeight="1" x14ac:dyDescent="0.2">
      <c r="A23" s="240" t="str">
        <f>IF(E23&gt;0,COUNT($A$7:A22)+46,"")</f>
        <v/>
      </c>
      <c r="B23" s="236"/>
      <c r="C23" s="244"/>
      <c r="D23" s="245"/>
      <c r="E23" s="238"/>
      <c r="F23" s="341"/>
      <c r="G23" s="144"/>
      <c r="H23" s="158"/>
    </row>
    <row r="24" spans="1:8" s="239" customFormat="1" ht="30" customHeight="1" x14ac:dyDescent="0.2">
      <c r="A24" s="240">
        <f>IF(E24&gt;0,COUNT($A$7:A23)+46,"")</f>
        <v>56</v>
      </c>
      <c r="B24" s="236" t="s">
        <v>323</v>
      </c>
      <c r="C24" s="456" t="s">
        <v>656</v>
      </c>
      <c r="D24" s="457"/>
      <c r="E24" s="242" t="s">
        <v>325</v>
      </c>
      <c r="F24" s="342"/>
      <c r="G24" s="144"/>
      <c r="H24" s="158"/>
    </row>
    <row r="25" spans="1:8" s="239" customFormat="1" ht="15.75" customHeight="1" x14ac:dyDescent="0.2">
      <c r="A25" s="240" t="str">
        <f>IF(E25&gt;0,COUNT($A$7:A24)+46,"")</f>
        <v/>
      </c>
      <c r="B25" s="236"/>
      <c r="C25" s="244"/>
      <c r="D25" s="245"/>
      <c r="E25" s="238"/>
      <c r="F25" s="341"/>
      <c r="G25" s="144"/>
      <c r="H25" s="158"/>
    </row>
    <row r="26" spans="1:8" s="239" customFormat="1" ht="30" customHeight="1" x14ac:dyDescent="0.2">
      <c r="A26" s="240" t="str">
        <f>IF(E26&gt;0,COUNT($A$7:A25)+46,"")</f>
        <v/>
      </c>
      <c r="B26" s="236" t="s">
        <v>323</v>
      </c>
      <c r="C26" s="456" t="s">
        <v>657</v>
      </c>
      <c r="D26" s="457"/>
      <c r="E26" s="238"/>
      <c r="F26" s="341"/>
      <c r="G26" s="144"/>
      <c r="H26" s="158"/>
    </row>
    <row r="27" spans="1:8" s="239" customFormat="1" ht="15.75" customHeight="1" x14ac:dyDescent="0.2">
      <c r="A27" s="240">
        <f>IF(E27&gt;0,COUNT($A$7:A26)+46,"")</f>
        <v>57</v>
      </c>
      <c r="B27" s="236"/>
      <c r="C27" s="244" t="s">
        <v>324</v>
      </c>
      <c r="D27" s="245" t="s">
        <v>305</v>
      </c>
      <c r="E27" s="242" t="s">
        <v>325</v>
      </c>
      <c r="F27" s="342"/>
      <c r="G27" s="144"/>
      <c r="H27" s="158"/>
    </row>
    <row r="28" spans="1:8" s="239" customFormat="1" ht="15.75" customHeight="1" x14ac:dyDescent="0.2">
      <c r="A28" s="240">
        <f>IF(E28&gt;0,COUNT($A$7:A27)+46,"")</f>
        <v>58</v>
      </c>
      <c r="B28" s="241"/>
      <c r="C28" s="244" t="s">
        <v>324</v>
      </c>
      <c r="D28" s="245" t="s">
        <v>306</v>
      </c>
      <c r="E28" s="242" t="s">
        <v>325</v>
      </c>
      <c r="F28" s="342"/>
      <c r="G28" s="144"/>
      <c r="H28" s="158"/>
    </row>
    <row r="29" spans="1:8" s="239" customFormat="1" ht="15.75" customHeight="1" x14ac:dyDescent="0.2">
      <c r="A29" s="240">
        <f>IF(E29&gt;0,COUNT($A$7:A28)+46,"")</f>
        <v>59</v>
      </c>
      <c r="B29" s="241"/>
      <c r="C29" s="244" t="s">
        <v>324</v>
      </c>
      <c r="D29" s="245" t="s">
        <v>307</v>
      </c>
      <c r="E29" s="242" t="s">
        <v>325</v>
      </c>
      <c r="F29" s="342"/>
      <c r="G29" s="144"/>
      <c r="H29" s="158"/>
    </row>
    <row r="30" spans="1:8" s="239" customFormat="1" ht="15.75" customHeight="1" x14ac:dyDescent="0.2">
      <c r="A30" s="240" t="str">
        <f>IF(E30&gt;0,COUNT($A$7:A29)+46,"")</f>
        <v/>
      </c>
      <c r="B30" s="463" t="s">
        <v>431</v>
      </c>
      <c r="C30" s="464"/>
      <c r="D30" s="465"/>
      <c r="E30" s="238"/>
      <c r="F30" s="341"/>
      <c r="G30" s="144"/>
      <c r="H30" s="158"/>
    </row>
    <row r="31" spans="1:8" s="239" customFormat="1" ht="15.75" customHeight="1" x14ac:dyDescent="0.2">
      <c r="A31" s="240">
        <f>IF(E31&gt;0,COUNT($A$7:A30)+46,"")</f>
        <v>60</v>
      </c>
      <c r="B31" s="273" t="s">
        <v>323</v>
      </c>
      <c r="C31" s="456" t="s">
        <v>432</v>
      </c>
      <c r="D31" s="459"/>
      <c r="E31" s="242" t="s">
        <v>325</v>
      </c>
      <c r="F31" s="342"/>
      <c r="G31" s="144"/>
      <c r="H31" s="158"/>
    </row>
    <row r="32" spans="1:8" s="239" customFormat="1" ht="15.75" customHeight="1" x14ac:dyDescent="0.2">
      <c r="A32" s="240">
        <f>IF(E32&gt;0,COUNT($A$7:A31)+46,"")</f>
        <v>61</v>
      </c>
      <c r="B32" s="273" t="s">
        <v>323</v>
      </c>
      <c r="C32" s="456" t="s">
        <v>433</v>
      </c>
      <c r="D32" s="459"/>
      <c r="E32" s="242" t="s">
        <v>325</v>
      </c>
      <c r="F32" s="342"/>
      <c r="G32" s="144"/>
      <c r="H32" s="158"/>
    </row>
    <row r="33" spans="1:8" s="239" customFormat="1" ht="15.75" customHeight="1" x14ac:dyDescent="0.2">
      <c r="A33" s="240">
        <f>IF(E33&gt;0,COUNT($A$7:A32)+46,"")</f>
        <v>62</v>
      </c>
      <c r="B33" s="273" t="s">
        <v>323</v>
      </c>
      <c r="C33" s="456" t="s">
        <v>433</v>
      </c>
      <c r="D33" s="459"/>
      <c r="E33" s="242" t="s">
        <v>325</v>
      </c>
      <c r="F33" s="342"/>
      <c r="G33" s="144"/>
      <c r="H33" s="158"/>
    </row>
    <row r="34" spans="1:8" s="239" customFormat="1" ht="15.75" customHeight="1" x14ac:dyDescent="0.2">
      <c r="A34" s="240" t="str">
        <f>IF(E34&gt;0,COUNT($A$7:A33)+46,"")</f>
        <v/>
      </c>
      <c r="B34" s="463" t="s">
        <v>430</v>
      </c>
      <c r="C34" s="466"/>
      <c r="D34" s="459"/>
      <c r="E34" s="238"/>
      <c r="F34" s="341"/>
      <c r="G34" s="144"/>
      <c r="H34" s="158"/>
    </row>
    <row r="35" spans="1:8" s="239" customFormat="1" ht="30" customHeight="1" x14ac:dyDescent="0.2">
      <c r="A35" s="240" t="str">
        <f>IF(E35&gt;0,COUNT($A$7:A34)+46,"")</f>
        <v/>
      </c>
      <c r="B35" s="241" t="s">
        <v>323</v>
      </c>
      <c r="C35" s="456" t="s">
        <v>308</v>
      </c>
      <c r="D35" s="459"/>
      <c r="E35" s="238"/>
      <c r="F35" s="341"/>
      <c r="G35" s="144"/>
      <c r="H35" s="158"/>
    </row>
    <row r="36" spans="1:8" s="239" customFormat="1" ht="15.75" customHeight="1" x14ac:dyDescent="0.2">
      <c r="A36" s="240">
        <f>IF(E36&gt;0,COUNT($A$7:A35)+46,"")</f>
        <v>63</v>
      </c>
      <c r="B36" s="241"/>
      <c r="C36" s="244" t="s">
        <v>324</v>
      </c>
      <c r="D36" s="245" t="s">
        <v>309</v>
      </c>
      <c r="E36" s="242" t="s">
        <v>325</v>
      </c>
      <c r="F36" s="342"/>
      <c r="G36" s="144"/>
      <c r="H36" s="158"/>
    </row>
    <row r="37" spans="1:8" s="239" customFormat="1" ht="15.75" customHeight="1" x14ac:dyDescent="0.2">
      <c r="A37" s="240">
        <f>IF(E37&gt;0,COUNT($A$7:A36)+46,"")</f>
        <v>64</v>
      </c>
      <c r="B37" s="241"/>
      <c r="C37" s="244" t="s">
        <v>324</v>
      </c>
      <c r="D37" s="245" t="s">
        <v>310</v>
      </c>
      <c r="E37" s="242" t="s">
        <v>325</v>
      </c>
      <c r="F37" s="342"/>
      <c r="G37" s="144"/>
      <c r="H37" s="158"/>
    </row>
    <row r="38" spans="1:8" s="239" customFormat="1" ht="15.75" customHeight="1" x14ac:dyDescent="0.2">
      <c r="A38" s="240">
        <f>IF(E38&gt;0,COUNT($A$7:A37)+46,"")</f>
        <v>65</v>
      </c>
      <c r="B38" s="241" t="s">
        <v>323</v>
      </c>
      <c r="C38" s="456" t="s">
        <v>311</v>
      </c>
      <c r="D38" s="457"/>
      <c r="E38" s="242" t="s">
        <v>325</v>
      </c>
      <c r="F38" s="342"/>
      <c r="G38" s="144"/>
      <c r="H38" s="158"/>
    </row>
    <row r="39" spans="1:8" s="239" customFormat="1" ht="15.75" customHeight="1" x14ac:dyDescent="0.2">
      <c r="A39" s="240">
        <f>IF(E39&gt;0,COUNT($A$7:A38)+46,"")</f>
        <v>66</v>
      </c>
      <c r="B39" s="241" t="s">
        <v>323</v>
      </c>
      <c r="C39" s="456" t="s">
        <v>312</v>
      </c>
      <c r="D39" s="459"/>
      <c r="E39" s="242" t="s">
        <v>325</v>
      </c>
      <c r="F39" s="342"/>
      <c r="G39" s="144"/>
      <c r="H39" s="158"/>
    </row>
    <row r="40" spans="1:8" s="239" customFormat="1" ht="30" customHeight="1" x14ac:dyDescent="0.2">
      <c r="A40" s="240">
        <f>IF(E40&gt;0,COUNT($A$7:A39)+46,"")</f>
        <v>67</v>
      </c>
      <c r="B40" s="241" t="s">
        <v>323</v>
      </c>
      <c r="C40" s="456" t="s">
        <v>658</v>
      </c>
      <c r="D40" s="459"/>
      <c r="E40" s="242" t="s">
        <v>325</v>
      </c>
      <c r="F40" s="342"/>
      <c r="G40" s="144"/>
      <c r="H40" s="158"/>
    </row>
    <row r="41" spans="1:8" s="239" customFormat="1" ht="15.75" customHeight="1" x14ac:dyDescent="0.2">
      <c r="A41" s="240">
        <f>IF(E41&gt;0,COUNT($A$7:A40)+46,"")</f>
        <v>68</v>
      </c>
      <c r="B41" s="241" t="s">
        <v>323</v>
      </c>
      <c r="C41" s="456" t="s">
        <v>313</v>
      </c>
      <c r="D41" s="457"/>
      <c r="E41" s="242" t="s">
        <v>325</v>
      </c>
      <c r="F41" s="342"/>
      <c r="G41" s="144"/>
      <c r="H41" s="158"/>
    </row>
    <row r="42" spans="1:8" s="239" customFormat="1" ht="15.75" customHeight="1" x14ac:dyDescent="0.2">
      <c r="A42" s="240">
        <f>IF(E42&gt;0,COUNT($A$7:A41)+46,"")</f>
        <v>69</v>
      </c>
      <c r="B42" s="241" t="s">
        <v>323</v>
      </c>
      <c r="C42" s="456" t="s">
        <v>314</v>
      </c>
      <c r="D42" s="459"/>
      <c r="E42" s="242" t="s">
        <v>325</v>
      </c>
      <c r="F42" s="342"/>
      <c r="G42" s="144"/>
      <c r="H42" s="158"/>
    </row>
    <row r="43" spans="1:8" s="239" customFormat="1" ht="15.75" customHeight="1" x14ac:dyDescent="0.2">
      <c r="A43" s="240" t="str">
        <f>IF(E43&gt;0,COUNT($A$7:A42)+46,"")</f>
        <v/>
      </c>
      <c r="B43" s="463" t="s">
        <v>398</v>
      </c>
      <c r="C43" s="466"/>
      <c r="D43" s="459"/>
      <c r="E43" s="343"/>
      <c r="F43" s="341"/>
      <c r="G43" s="144"/>
      <c r="H43" s="158"/>
    </row>
    <row r="44" spans="1:8" s="239" customFormat="1" ht="75" customHeight="1" x14ac:dyDescent="0.2">
      <c r="A44" s="240">
        <f>IF(E44&gt;0,COUNT($A$7:A43)+46,"")</f>
        <v>70</v>
      </c>
      <c r="B44" s="344" t="s">
        <v>323</v>
      </c>
      <c r="C44" s="458" t="s">
        <v>659</v>
      </c>
      <c r="D44" s="459"/>
      <c r="E44" s="345" t="s">
        <v>329</v>
      </c>
      <c r="F44" s="346"/>
      <c r="G44" s="144"/>
      <c r="H44" s="158"/>
    </row>
    <row r="45" spans="1:8" s="239" customFormat="1" ht="15.75" customHeight="1" x14ac:dyDescent="0.2">
      <c r="A45" s="240" t="str">
        <f>IF(E45&gt;0,COUNT($A$7:A44)+46,"")</f>
        <v/>
      </c>
      <c r="B45" s="344"/>
      <c r="C45" s="347"/>
      <c r="D45" s="347"/>
      <c r="E45" s="343"/>
      <c r="F45" s="341"/>
      <c r="G45" s="144"/>
      <c r="H45" s="158"/>
    </row>
    <row r="46" spans="1:8" s="239" customFormat="1" ht="30" customHeight="1" x14ac:dyDescent="0.2">
      <c r="A46" s="240">
        <f>IF(E46&gt;0,COUNT($A$7:A45)+46,"")</f>
        <v>71</v>
      </c>
      <c r="B46" s="344" t="s">
        <v>323</v>
      </c>
      <c r="C46" s="458" t="s">
        <v>660</v>
      </c>
      <c r="D46" s="460"/>
      <c r="E46" s="345" t="s">
        <v>396</v>
      </c>
      <c r="F46" s="342"/>
      <c r="G46" s="144"/>
      <c r="H46" s="158"/>
    </row>
    <row r="47" spans="1:8" s="239" customFormat="1" ht="15.75" customHeight="1" x14ac:dyDescent="0.2">
      <c r="A47" s="240" t="str">
        <f>IF(E47&gt;0,COUNT($A$7:A46)+46,"")</f>
        <v/>
      </c>
      <c r="B47" s="344"/>
      <c r="C47" s="347"/>
      <c r="D47" s="347"/>
      <c r="E47" s="343"/>
      <c r="F47" s="341"/>
      <c r="G47" s="144"/>
      <c r="H47" s="158"/>
    </row>
    <row r="48" spans="1:8" s="239" customFormat="1" ht="30" customHeight="1" x14ac:dyDescent="0.2">
      <c r="A48" s="240">
        <f>IF(E48&gt;0,COUNT($A$7:A47)+46,"")</f>
        <v>72</v>
      </c>
      <c r="B48" s="344" t="s">
        <v>323</v>
      </c>
      <c r="C48" s="458" t="s">
        <v>399</v>
      </c>
      <c r="D48" s="460"/>
      <c r="E48" s="345" t="s">
        <v>329</v>
      </c>
      <c r="F48" s="342"/>
      <c r="G48" s="144"/>
      <c r="H48" s="158"/>
    </row>
    <row r="49" spans="1:11" s="239" customFormat="1" ht="30" customHeight="1" x14ac:dyDescent="0.2">
      <c r="A49" s="240">
        <f>IF(E49&gt;0,COUNT($A$7:A48)+46,"")</f>
        <v>73</v>
      </c>
      <c r="B49" s="241" t="s">
        <v>323</v>
      </c>
      <c r="C49" s="456" t="s">
        <v>315</v>
      </c>
      <c r="D49" s="457"/>
      <c r="E49" s="242" t="s">
        <v>329</v>
      </c>
      <c r="F49" s="342"/>
      <c r="G49" s="144"/>
      <c r="H49" s="158"/>
    </row>
    <row r="50" spans="1:11" s="239" customFormat="1" ht="15.75" customHeight="1" x14ac:dyDescent="0.2">
      <c r="A50" s="240" t="str">
        <f>IF(E50&gt;0,COUNT($A$7:A49)+46,"")</f>
        <v/>
      </c>
      <c r="B50" s="246" t="s">
        <v>323</v>
      </c>
      <c r="C50" s="461" t="s">
        <v>391</v>
      </c>
      <c r="D50" s="462"/>
      <c r="E50" s="246"/>
      <c r="F50" s="341"/>
      <c r="G50" s="144"/>
      <c r="H50" s="158"/>
    </row>
    <row r="51" spans="1:11" s="239" customFormat="1" ht="30" customHeight="1" x14ac:dyDescent="0.2">
      <c r="A51" s="240">
        <f>IF(E51&gt;0,COUNT($A$7:A50)+46,"")</f>
        <v>74</v>
      </c>
      <c r="B51" s="246"/>
      <c r="C51" s="248" t="s">
        <v>324</v>
      </c>
      <c r="D51" s="274" t="s">
        <v>662</v>
      </c>
      <c r="E51" s="250" t="s">
        <v>325</v>
      </c>
      <c r="F51" s="342"/>
      <c r="G51" s="144"/>
      <c r="H51" s="158"/>
    </row>
    <row r="52" spans="1:11" s="239" customFormat="1" ht="15.75" customHeight="1" x14ac:dyDescent="0.2">
      <c r="A52" s="240">
        <f>IF(E52&gt;0,COUNT($A$7:A51)+46,"")</f>
        <v>75</v>
      </c>
      <c r="B52" s="246"/>
      <c r="C52" s="248" t="s">
        <v>324</v>
      </c>
      <c r="D52" s="249" t="s">
        <v>394</v>
      </c>
      <c r="E52" s="250" t="s">
        <v>325</v>
      </c>
      <c r="F52" s="342"/>
      <c r="G52" s="144"/>
      <c r="H52" s="158"/>
    </row>
    <row r="53" spans="1:11" s="239" customFormat="1" ht="15.75" customHeight="1" x14ac:dyDescent="0.2">
      <c r="A53" s="240">
        <f>IF(E53&gt;0,COUNT($A$7:A52)+46,"")</f>
        <v>76</v>
      </c>
      <c r="B53" s="246"/>
      <c r="C53" s="248" t="s">
        <v>324</v>
      </c>
      <c r="D53" s="249" t="s">
        <v>395</v>
      </c>
      <c r="E53" s="250" t="s">
        <v>325</v>
      </c>
      <c r="F53" s="342"/>
      <c r="G53" s="144"/>
      <c r="H53" s="158"/>
    </row>
    <row r="54" spans="1:11" s="239" customFormat="1" ht="30" customHeight="1" x14ac:dyDescent="0.2">
      <c r="A54" s="240">
        <f>IF(E54&gt;0,COUNT($A$7:A53)+46,"")</f>
        <v>77</v>
      </c>
      <c r="B54" s="246"/>
      <c r="C54" s="248" t="s">
        <v>324</v>
      </c>
      <c r="D54" s="274" t="s">
        <v>392</v>
      </c>
      <c r="E54" s="250" t="s">
        <v>325</v>
      </c>
      <c r="F54" s="342"/>
      <c r="G54" s="144"/>
      <c r="H54" s="158"/>
    </row>
    <row r="55" spans="1:11" s="239" customFormat="1" ht="45" customHeight="1" x14ac:dyDescent="0.2">
      <c r="A55" s="240">
        <f>IF(E55&gt;0,COUNT($A$7:A54)+46,"")</f>
        <v>78</v>
      </c>
      <c r="B55" s="246"/>
      <c r="C55" s="248" t="s">
        <v>324</v>
      </c>
      <c r="D55" s="274" t="s">
        <v>661</v>
      </c>
      <c r="E55" s="250" t="s">
        <v>325</v>
      </c>
      <c r="F55" s="342"/>
      <c r="G55" s="144"/>
      <c r="H55" s="158"/>
    </row>
    <row r="56" spans="1:11" s="239" customFormat="1" ht="15.75" customHeight="1" x14ac:dyDescent="0.2">
      <c r="A56" s="240" t="str">
        <f>IF(E56&gt;0,COUNT($A$7:A55)+46,"")</f>
        <v/>
      </c>
      <c r="B56" s="246"/>
      <c r="C56" s="247"/>
      <c r="D56" s="249"/>
      <c r="E56" s="246"/>
      <c r="F56" s="341"/>
      <c r="G56" s="144"/>
      <c r="H56" s="158"/>
    </row>
    <row r="57" spans="1:11" s="239" customFormat="1" ht="15.75" customHeight="1" x14ac:dyDescent="0.2">
      <c r="A57" s="240">
        <f>IF(E57&gt;0,COUNT($A$7:A56)+46,"")</f>
        <v>79</v>
      </c>
      <c r="B57" s="246"/>
      <c r="C57" s="248" t="s">
        <v>324</v>
      </c>
      <c r="D57" s="249" t="s">
        <v>663</v>
      </c>
      <c r="E57" s="250" t="s">
        <v>329</v>
      </c>
      <c r="F57" s="342"/>
      <c r="G57" s="144"/>
      <c r="H57" s="158"/>
    </row>
    <row r="58" spans="1:11" s="239" customFormat="1" ht="15.75" customHeight="1" x14ac:dyDescent="0.2">
      <c r="A58" s="240">
        <f>IF(E58&gt;0,COUNT($A$7:A57)+46,"")</f>
        <v>80</v>
      </c>
      <c r="B58" s="246"/>
      <c r="C58" s="248" t="s">
        <v>324</v>
      </c>
      <c r="D58" s="249" t="s">
        <v>393</v>
      </c>
      <c r="E58" s="250" t="s">
        <v>329</v>
      </c>
      <c r="F58" s="342"/>
      <c r="G58" s="144"/>
      <c r="H58" s="158"/>
    </row>
    <row r="59" spans="1:11" s="254" customFormat="1" ht="15.75" x14ac:dyDescent="0.25">
      <c r="A59" s="348"/>
      <c r="B59" s="251" t="s">
        <v>639</v>
      </c>
      <c r="C59" s="349"/>
      <c r="D59" s="350"/>
      <c r="E59" s="252"/>
      <c r="F59" s="351"/>
      <c r="G59" s="144"/>
      <c r="H59" s="253"/>
      <c r="I59" s="253"/>
      <c r="J59" s="253"/>
      <c r="K59" s="253"/>
    </row>
    <row r="60" spans="1:11" s="254" customFormat="1" x14ac:dyDescent="0.2">
      <c r="A60" s="240">
        <f>IF(E60&gt;0,COUNT($A$7:A59)+46,"")</f>
        <v>81</v>
      </c>
      <c r="B60" s="255"/>
      <c r="C60" s="454" t="s">
        <v>640</v>
      </c>
      <c r="D60" s="455"/>
      <c r="E60" s="352" t="s">
        <v>329</v>
      </c>
      <c r="F60" s="353"/>
      <c r="G60" s="144"/>
      <c r="H60" s="253"/>
      <c r="I60" s="253"/>
      <c r="J60" s="253"/>
      <c r="K60" s="253"/>
    </row>
    <row r="61" spans="1:11" s="254" customFormat="1" ht="15.75" x14ac:dyDescent="0.25">
      <c r="A61" s="354" t="str">
        <f>IF(E61&gt;0,COUNT($A$6:A60)+1,"")</f>
        <v/>
      </c>
      <c r="B61" s="355"/>
      <c r="C61" s="349"/>
      <c r="D61" s="350"/>
      <c r="E61" s="356"/>
      <c r="F61" s="341"/>
      <c r="G61" s="144"/>
      <c r="H61" s="253"/>
      <c r="I61" s="253"/>
      <c r="J61" s="253"/>
      <c r="K61" s="253"/>
    </row>
    <row r="62" spans="1:11" s="254" customFormat="1" ht="45" customHeight="1" x14ac:dyDescent="0.2">
      <c r="A62" s="240">
        <f>IF(E62&gt;0,COUNT($A$7:A61)+46,"")</f>
        <v>82</v>
      </c>
      <c r="B62" s="355"/>
      <c r="C62" s="454" t="s">
        <v>664</v>
      </c>
      <c r="D62" s="455"/>
      <c r="E62" s="352" t="s">
        <v>470</v>
      </c>
      <c r="F62" s="342"/>
      <c r="G62" s="144"/>
      <c r="H62" s="253"/>
      <c r="I62" s="253"/>
      <c r="J62" s="253"/>
      <c r="K62" s="253"/>
    </row>
    <row r="63" spans="1:11" s="254" customFormat="1" ht="15.75" x14ac:dyDescent="0.25">
      <c r="A63" s="354" t="str">
        <f>IF(E63&gt;0,COUNT($A$6:A62)+1,"")</f>
        <v/>
      </c>
      <c r="B63" s="355"/>
      <c r="C63" s="350"/>
      <c r="D63" s="350"/>
      <c r="E63" s="356"/>
      <c r="F63" s="341"/>
      <c r="G63" s="144"/>
      <c r="H63" s="253"/>
      <c r="I63" s="253"/>
      <c r="J63" s="253"/>
      <c r="K63" s="253"/>
    </row>
    <row r="64" spans="1:11" s="254" customFormat="1" ht="15.75" x14ac:dyDescent="0.25">
      <c r="A64" s="354" t="str">
        <f>IF(E64&gt;0,COUNT($A$6:A63)+1,"")</f>
        <v/>
      </c>
      <c r="B64" s="355"/>
      <c r="C64" s="350"/>
      <c r="D64" s="350"/>
      <c r="E64" s="356"/>
      <c r="F64" s="341"/>
      <c r="G64" s="144"/>
      <c r="H64" s="253"/>
      <c r="I64" s="253"/>
      <c r="J64" s="253"/>
      <c r="K64" s="253"/>
    </row>
    <row r="65" spans="1:11" s="254" customFormat="1" ht="30" customHeight="1" x14ac:dyDescent="0.2">
      <c r="A65" s="240">
        <f>IF(E65&gt;0,COUNT($A$7:A64)+46,"")</f>
        <v>83</v>
      </c>
      <c r="B65" s="355"/>
      <c r="C65" s="454" t="s">
        <v>665</v>
      </c>
      <c r="D65" s="455"/>
      <c r="E65" s="352" t="s">
        <v>641</v>
      </c>
      <c r="F65" s="342"/>
      <c r="G65" s="144"/>
      <c r="H65" s="253"/>
      <c r="I65" s="253"/>
      <c r="J65" s="253"/>
      <c r="K65" s="253"/>
    </row>
    <row r="66" spans="1:11" s="239" customFormat="1" ht="18" customHeight="1" x14ac:dyDescent="0.2">
      <c r="A66" s="240" t="str">
        <f>IF(E66&gt;0,COUNT($A$7:A73)+46,"")</f>
        <v/>
      </c>
      <c r="B66" s="256" t="s">
        <v>323</v>
      </c>
      <c r="C66" s="456" t="s">
        <v>468</v>
      </c>
      <c r="D66" s="457"/>
      <c r="E66" s="238"/>
      <c r="F66" s="341"/>
      <c r="G66" s="144"/>
      <c r="H66" s="158"/>
    </row>
    <row r="67" spans="1:11" s="239" customFormat="1" ht="18" customHeight="1" x14ac:dyDescent="0.2">
      <c r="A67" s="240">
        <f>IF(E67&gt;0,COUNT($A$7:A66)+46,"")</f>
        <v>84</v>
      </c>
      <c r="B67" s="157"/>
      <c r="C67" s="257" t="s">
        <v>324</v>
      </c>
      <c r="D67" s="245" t="s">
        <v>469</v>
      </c>
      <c r="E67" s="242" t="s">
        <v>470</v>
      </c>
      <c r="F67" s="342"/>
      <c r="G67" s="144"/>
      <c r="H67" s="158"/>
    </row>
    <row r="68" spans="1:11" s="239" customFormat="1" ht="30" customHeight="1" x14ac:dyDescent="0.2">
      <c r="A68" s="240">
        <f>IF(E68&gt;0,COUNT($A$7:A67)+46,"")</f>
        <v>85</v>
      </c>
      <c r="B68" s="256" t="s">
        <v>323</v>
      </c>
      <c r="C68" s="456" t="s">
        <v>666</v>
      </c>
      <c r="D68" s="457"/>
      <c r="E68" s="242" t="s">
        <v>325</v>
      </c>
      <c r="F68" s="342"/>
      <c r="G68" s="144"/>
      <c r="H68" s="158"/>
    </row>
    <row r="69" spans="1:11" s="239" customFormat="1" ht="18" customHeight="1" thickBot="1" x14ac:dyDescent="0.25">
      <c r="A69" s="258" t="str">
        <f>IF(E69&gt;0,COUNT($A$7:A68)+46,"")</f>
        <v/>
      </c>
      <c r="B69" s="259"/>
      <c r="C69" s="260"/>
      <c r="D69" s="260"/>
      <c r="E69" s="261"/>
      <c r="F69" s="357"/>
      <c r="G69" s="144"/>
      <c r="H69" s="158" t="str">
        <f t="shared" ref="H69:H73" si="0">IF(ISBLANK(E69),"","x")</f>
        <v/>
      </c>
    </row>
    <row r="70" spans="1:11" s="239" customFormat="1" ht="15.75" customHeight="1" x14ac:dyDescent="0.2">
      <c r="A70" s="262"/>
      <c r="B70" s="263" t="s">
        <v>323</v>
      </c>
      <c r="C70" s="264" t="s">
        <v>316</v>
      </c>
      <c r="D70" s="265"/>
      <c r="E70" s="238"/>
      <c r="F70" s="266"/>
      <c r="G70" s="144"/>
      <c r="H70" s="158" t="str">
        <f t="shared" si="0"/>
        <v/>
      </c>
    </row>
    <row r="71" spans="1:11" s="239" customFormat="1" ht="105.75" customHeight="1" x14ac:dyDescent="0.2">
      <c r="A71" s="262"/>
      <c r="B71" s="241"/>
      <c r="C71" s="474" t="s">
        <v>667</v>
      </c>
      <c r="D71" s="474"/>
      <c r="E71" s="358"/>
      <c r="F71" s="359"/>
      <c r="G71" s="144"/>
      <c r="H71" s="158" t="str">
        <f t="shared" si="0"/>
        <v/>
      </c>
    </row>
    <row r="72" spans="1:11" s="239" customFormat="1" ht="343.5" customHeight="1" x14ac:dyDescent="0.2">
      <c r="A72" s="262"/>
      <c r="B72" s="241"/>
      <c r="C72" s="475" t="s">
        <v>668</v>
      </c>
      <c r="D72" s="476"/>
      <c r="E72" s="358"/>
      <c r="F72" s="359"/>
      <c r="G72" s="144"/>
      <c r="H72" s="158" t="str">
        <f t="shared" si="0"/>
        <v/>
      </c>
    </row>
    <row r="73" spans="1:11" s="239" customFormat="1" ht="218.25" customHeight="1" thickBot="1" x14ac:dyDescent="0.25">
      <c r="A73" s="267"/>
      <c r="B73" s="268"/>
      <c r="C73" s="360" t="s">
        <v>327</v>
      </c>
      <c r="D73" s="275" t="s">
        <v>574</v>
      </c>
      <c r="E73" s="269"/>
      <c r="F73" s="270"/>
      <c r="G73" s="144"/>
      <c r="H73" s="158" t="str">
        <f t="shared" si="0"/>
        <v/>
      </c>
    </row>
    <row r="74" spans="1:11" x14ac:dyDescent="0.2">
      <c r="G74" s="144"/>
    </row>
    <row r="75" spans="1:11" x14ac:dyDescent="0.2">
      <c r="G75" s="144"/>
    </row>
    <row r="76" spans="1:11" x14ac:dyDescent="0.2">
      <c r="G76" s="144"/>
    </row>
    <row r="77" spans="1:11" x14ac:dyDescent="0.2">
      <c r="G77" s="144"/>
    </row>
    <row r="78" spans="1:11" x14ac:dyDescent="0.2">
      <c r="G78" s="144"/>
    </row>
    <row r="79" spans="1:11" x14ac:dyDescent="0.2">
      <c r="G79" s="144"/>
    </row>
    <row r="80" spans="1:11" x14ac:dyDescent="0.2">
      <c r="G80" s="144"/>
    </row>
    <row r="81" spans="7:7" x14ac:dyDescent="0.2">
      <c r="G81" s="144"/>
    </row>
    <row r="82" spans="7:7" x14ac:dyDescent="0.2">
      <c r="G82" s="144"/>
    </row>
    <row r="83" spans="7:7" x14ac:dyDescent="0.2">
      <c r="G83" s="144"/>
    </row>
    <row r="84" spans="7:7" x14ac:dyDescent="0.2">
      <c r="G84" s="144"/>
    </row>
    <row r="85" spans="7:7" x14ac:dyDescent="0.2">
      <c r="G85" s="144"/>
    </row>
    <row r="86" spans="7:7" x14ac:dyDescent="0.2">
      <c r="G86" s="144"/>
    </row>
    <row r="87" spans="7:7" x14ac:dyDescent="0.2">
      <c r="G87" s="144"/>
    </row>
    <row r="88" spans="7:7" x14ac:dyDescent="0.2">
      <c r="G88" s="144"/>
    </row>
    <row r="89" spans="7:7" x14ac:dyDescent="0.2">
      <c r="G89" s="144"/>
    </row>
    <row r="90" spans="7:7" x14ac:dyDescent="0.2">
      <c r="G90" s="144"/>
    </row>
    <row r="91" spans="7:7" x14ac:dyDescent="0.2">
      <c r="G91" s="144"/>
    </row>
    <row r="92" spans="7:7" x14ac:dyDescent="0.2">
      <c r="G92" s="144"/>
    </row>
    <row r="93" spans="7:7" x14ac:dyDescent="0.2">
      <c r="G93" s="144"/>
    </row>
    <row r="94" spans="7:7" x14ac:dyDescent="0.2">
      <c r="G94" s="144"/>
    </row>
    <row r="95" spans="7:7" x14ac:dyDescent="0.2">
      <c r="G95" s="144"/>
    </row>
    <row r="96" spans="7:7" x14ac:dyDescent="0.2">
      <c r="G96" s="144"/>
    </row>
    <row r="97" spans="7:7" x14ac:dyDescent="0.2">
      <c r="G97" s="144"/>
    </row>
    <row r="98" spans="7:7" x14ac:dyDescent="0.2">
      <c r="G98" s="144"/>
    </row>
    <row r="99" spans="7:7" x14ac:dyDescent="0.2">
      <c r="G99" s="144"/>
    </row>
    <row r="100" spans="7:7" x14ac:dyDescent="0.2">
      <c r="G100" s="144"/>
    </row>
    <row r="101" spans="7:7" x14ac:dyDescent="0.2">
      <c r="G101" s="144"/>
    </row>
    <row r="102" spans="7:7" x14ac:dyDescent="0.2">
      <c r="G102" s="144"/>
    </row>
    <row r="103" spans="7:7" x14ac:dyDescent="0.2">
      <c r="G103" s="144"/>
    </row>
    <row r="104" spans="7:7" x14ac:dyDescent="0.2">
      <c r="G104" s="144"/>
    </row>
    <row r="105" spans="7:7" x14ac:dyDescent="0.2">
      <c r="G105" s="144"/>
    </row>
    <row r="106" spans="7:7" x14ac:dyDescent="0.2">
      <c r="G106" s="144"/>
    </row>
    <row r="107" spans="7:7" x14ac:dyDescent="0.2">
      <c r="G107" s="144"/>
    </row>
    <row r="108" spans="7:7" x14ac:dyDescent="0.2">
      <c r="G108" s="144"/>
    </row>
    <row r="109" spans="7:7" x14ac:dyDescent="0.2">
      <c r="G109" s="144"/>
    </row>
    <row r="110" spans="7:7" x14ac:dyDescent="0.2">
      <c r="G110" s="144"/>
    </row>
    <row r="111" spans="7:7" x14ac:dyDescent="0.2">
      <c r="G111" s="144"/>
    </row>
    <row r="112" spans="7:7" x14ac:dyDescent="0.2">
      <c r="G112" s="144"/>
    </row>
    <row r="113" spans="7:7" x14ac:dyDescent="0.2">
      <c r="G113" s="144"/>
    </row>
    <row r="114" spans="7:7" x14ac:dyDescent="0.2">
      <c r="G114" s="144"/>
    </row>
    <row r="115" spans="7:7" x14ac:dyDescent="0.2">
      <c r="G115" s="144"/>
    </row>
    <row r="116" spans="7:7" x14ac:dyDescent="0.2">
      <c r="G116" s="144"/>
    </row>
    <row r="117" spans="7:7" x14ac:dyDescent="0.2">
      <c r="G117" s="144"/>
    </row>
    <row r="118" spans="7:7" x14ac:dyDescent="0.2">
      <c r="G118" s="144"/>
    </row>
    <row r="119" spans="7:7" x14ac:dyDescent="0.2">
      <c r="G119" s="144"/>
    </row>
    <row r="120" spans="7:7" x14ac:dyDescent="0.2">
      <c r="G120" s="144"/>
    </row>
    <row r="121" spans="7:7" x14ac:dyDescent="0.2">
      <c r="G121" s="144"/>
    </row>
    <row r="122" spans="7:7" x14ac:dyDescent="0.2">
      <c r="G122" s="144"/>
    </row>
    <row r="123" spans="7:7" x14ac:dyDescent="0.2">
      <c r="G123" s="144"/>
    </row>
    <row r="124" spans="7:7" x14ac:dyDescent="0.2">
      <c r="G124" s="144"/>
    </row>
    <row r="125" spans="7:7" x14ac:dyDescent="0.2">
      <c r="G125" s="144"/>
    </row>
    <row r="126" spans="7:7" x14ac:dyDescent="0.2">
      <c r="G126" s="144"/>
    </row>
    <row r="127" spans="7:7" x14ac:dyDescent="0.2">
      <c r="G127" s="144"/>
    </row>
    <row r="128" spans="7:7" x14ac:dyDescent="0.2">
      <c r="G128" s="144"/>
    </row>
    <row r="129" spans="7:7" x14ac:dyDescent="0.2">
      <c r="G129" s="144"/>
    </row>
    <row r="130" spans="7:7" x14ac:dyDescent="0.2">
      <c r="G130" s="144"/>
    </row>
    <row r="131" spans="7:7" x14ac:dyDescent="0.2">
      <c r="G131" s="144"/>
    </row>
    <row r="132" spans="7:7" x14ac:dyDescent="0.2">
      <c r="G132" s="144"/>
    </row>
    <row r="133" spans="7:7" x14ac:dyDescent="0.2">
      <c r="G133" s="144"/>
    </row>
    <row r="134" spans="7:7" x14ac:dyDescent="0.2">
      <c r="G134" s="144"/>
    </row>
    <row r="135" spans="7:7" x14ac:dyDescent="0.2">
      <c r="G135" s="144"/>
    </row>
    <row r="136" spans="7:7" x14ac:dyDescent="0.2">
      <c r="G136" s="144"/>
    </row>
    <row r="137" spans="7:7" x14ac:dyDescent="0.2">
      <c r="G137" s="144"/>
    </row>
    <row r="138" spans="7:7" x14ac:dyDescent="0.2">
      <c r="G138" s="144"/>
    </row>
    <row r="139" spans="7:7" x14ac:dyDescent="0.2">
      <c r="G139" s="144"/>
    </row>
    <row r="140" spans="7:7" x14ac:dyDescent="0.2">
      <c r="G140" s="144"/>
    </row>
    <row r="141" spans="7:7" x14ac:dyDescent="0.2">
      <c r="G141" s="144"/>
    </row>
    <row r="142" spans="7:7" x14ac:dyDescent="0.2">
      <c r="G142" s="144"/>
    </row>
    <row r="143" spans="7:7" x14ac:dyDescent="0.2">
      <c r="G143" s="144"/>
    </row>
    <row r="144" spans="7:7" x14ac:dyDescent="0.2">
      <c r="G144" s="144"/>
    </row>
    <row r="145" spans="7:7" x14ac:dyDescent="0.2">
      <c r="G145" s="144"/>
    </row>
    <row r="146" spans="7:7" x14ac:dyDescent="0.2">
      <c r="G146" s="144"/>
    </row>
    <row r="147" spans="7:7" x14ac:dyDescent="0.2">
      <c r="G147" s="144"/>
    </row>
    <row r="148" spans="7:7" x14ac:dyDescent="0.2">
      <c r="G148" s="144"/>
    </row>
    <row r="149" spans="7:7" x14ac:dyDescent="0.2">
      <c r="G149" s="144"/>
    </row>
    <row r="150" spans="7:7" x14ac:dyDescent="0.2">
      <c r="G150" s="144"/>
    </row>
    <row r="151" spans="7:7" x14ac:dyDescent="0.2">
      <c r="G151" s="144"/>
    </row>
    <row r="152" spans="7:7" x14ac:dyDescent="0.2">
      <c r="G152" s="144"/>
    </row>
    <row r="153" spans="7:7" x14ac:dyDescent="0.2">
      <c r="G153" s="144"/>
    </row>
    <row r="154" spans="7:7" x14ac:dyDescent="0.2">
      <c r="G154" s="144"/>
    </row>
    <row r="155" spans="7:7" x14ac:dyDescent="0.2">
      <c r="G155" s="144"/>
    </row>
    <row r="156" spans="7:7" x14ac:dyDescent="0.2">
      <c r="G156" s="144"/>
    </row>
    <row r="157" spans="7:7" x14ac:dyDescent="0.2">
      <c r="G157" s="144"/>
    </row>
    <row r="158" spans="7:7" x14ac:dyDescent="0.2">
      <c r="G158" s="144"/>
    </row>
    <row r="159" spans="7:7" x14ac:dyDescent="0.2">
      <c r="G159" s="144"/>
    </row>
    <row r="160" spans="7:7" x14ac:dyDescent="0.2">
      <c r="G160" s="144"/>
    </row>
    <row r="161" spans="7:7" x14ac:dyDescent="0.2">
      <c r="G161" s="144"/>
    </row>
    <row r="162" spans="7:7" x14ac:dyDescent="0.2">
      <c r="G162" s="144"/>
    </row>
    <row r="163" spans="7:7" x14ac:dyDescent="0.2">
      <c r="G163" s="144"/>
    </row>
    <row r="164" spans="7:7" x14ac:dyDescent="0.2">
      <c r="G164" s="144"/>
    </row>
    <row r="165" spans="7:7" x14ac:dyDescent="0.2">
      <c r="G165" s="144"/>
    </row>
    <row r="166" spans="7:7" x14ac:dyDescent="0.2">
      <c r="G166" s="144"/>
    </row>
    <row r="167" spans="7:7" x14ac:dyDescent="0.2">
      <c r="G167" s="144"/>
    </row>
    <row r="168" spans="7:7" x14ac:dyDescent="0.2">
      <c r="G168" s="144"/>
    </row>
    <row r="169" spans="7:7" x14ac:dyDescent="0.2">
      <c r="G169" s="144"/>
    </row>
    <row r="170" spans="7:7" x14ac:dyDescent="0.2">
      <c r="G170" s="144"/>
    </row>
    <row r="171" spans="7:7" x14ac:dyDescent="0.2">
      <c r="G171" s="144"/>
    </row>
    <row r="172" spans="7:7" x14ac:dyDescent="0.2">
      <c r="G172" s="144"/>
    </row>
    <row r="173" spans="7:7" x14ac:dyDescent="0.2">
      <c r="G173" s="144"/>
    </row>
    <row r="174" spans="7:7" x14ac:dyDescent="0.2">
      <c r="G174" s="144"/>
    </row>
    <row r="175" spans="7:7" x14ac:dyDescent="0.2">
      <c r="G175" s="144"/>
    </row>
    <row r="176" spans="7:7" x14ac:dyDescent="0.2">
      <c r="G176" s="144"/>
    </row>
    <row r="177" spans="7:7" x14ac:dyDescent="0.2">
      <c r="G177" s="144"/>
    </row>
    <row r="178" spans="7:7" x14ac:dyDescent="0.2">
      <c r="G178" s="144"/>
    </row>
    <row r="179" spans="7:7" x14ac:dyDescent="0.2">
      <c r="G179" s="144"/>
    </row>
    <row r="180" spans="7:7" x14ac:dyDescent="0.2">
      <c r="G180" s="144"/>
    </row>
    <row r="181" spans="7:7" x14ac:dyDescent="0.2">
      <c r="G181" s="144"/>
    </row>
    <row r="182" spans="7:7" x14ac:dyDescent="0.2">
      <c r="G182" s="144"/>
    </row>
    <row r="183" spans="7:7" x14ac:dyDescent="0.2">
      <c r="G183" s="144"/>
    </row>
    <row r="184" spans="7:7" x14ac:dyDescent="0.2">
      <c r="G184" s="144"/>
    </row>
    <row r="185" spans="7:7" x14ac:dyDescent="0.2">
      <c r="G185" s="144"/>
    </row>
    <row r="186" spans="7:7" x14ac:dyDescent="0.2">
      <c r="G186" s="144"/>
    </row>
    <row r="187" spans="7:7" x14ac:dyDescent="0.2">
      <c r="G187" s="144"/>
    </row>
    <row r="188" spans="7:7" x14ac:dyDescent="0.2">
      <c r="G188" s="144"/>
    </row>
    <row r="189" spans="7:7" x14ac:dyDescent="0.2">
      <c r="G189" s="144"/>
    </row>
    <row r="190" spans="7:7" x14ac:dyDescent="0.2">
      <c r="G190" s="144"/>
    </row>
    <row r="191" spans="7:7" x14ac:dyDescent="0.2">
      <c r="G191" s="144"/>
    </row>
    <row r="192" spans="7:7" x14ac:dyDescent="0.2">
      <c r="G192" s="144"/>
    </row>
    <row r="193" spans="7:7" x14ac:dyDescent="0.2">
      <c r="G193" s="144"/>
    </row>
    <row r="194" spans="7:7" x14ac:dyDescent="0.2">
      <c r="G194" s="144"/>
    </row>
    <row r="195" spans="7:7" x14ac:dyDescent="0.2">
      <c r="G195" s="144"/>
    </row>
    <row r="196" spans="7:7" x14ac:dyDescent="0.2">
      <c r="G196" s="144"/>
    </row>
    <row r="197" spans="7:7" x14ac:dyDescent="0.2">
      <c r="G197" s="144"/>
    </row>
    <row r="198" spans="7:7" x14ac:dyDescent="0.2">
      <c r="G198" s="144"/>
    </row>
    <row r="199" spans="7:7" x14ac:dyDescent="0.2">
      <c r="G199" s="144"/>
    </row>
    <row r="200" spans="7:7" x14ac:dyDescent="0.2">
      <c r="G200" s="144"/>
    </row>
    <row r="201" spans="7:7" x14ac:dyDescent="0.2">
      <c r="G201" s="144"/>
    </row>
    <row r="202" spans="7:7" x14ac:dyDescent="0.2">
      <c r="G202" s="144"/>
    </row>
    <row r="203" spans="7:7" x14ac:dyDescent="0.2">
      <c r="G203" s="144"/>
    </row>
    <row r="204" spans="7:7" x14ac:dyDescent="0.2">
      <c r="G204" s="144"/>
    </row>
    <row r="205" spans="7:7" x14ac:dyDescent="0.2">
      <c r="G205" s="144"/>
    </row>
    <row r="206" spans="7:7" x14ac:dyDescent="0.2">
      <c r="G206" s="144"/>
    </row>
    <row r="207" spans="7:7" x14ac:dyDescent="0.2">
      <c r="G207" s="144"/>
    </row>
    <row r="208" spans="7:7" x14ac:dyDescent="0.2">
      <c r="G208" s="144"/>
    </row>
    <row r="209" spans="7:7" x14ac:dyDescent="0.2">
      <c r="G209" s="144"/>
    </row>
    <row r="210" spans="7:7" x14ac:dyDescent="0.2">
      <c r="G210" s="144"/>
    </row>
    <row r="211" spans="7:7" x14ac:dyDescent="0.2">
      <c r="G211" s="144"/>
    </row>
    <row r="212" spans="7:7" x14ac:dyDescent="0.2">
      <c r="G212" s="144"/>
    </row>
    <row r="213" spans="7:7" x14ac:dyDescent="0.2">
      <c r="G213" s="144"/>
    </row>
    <row r="214" spans="7:7" x14ac:dyDescent="0.2">
      <c r="G214" s="144"/>
    </row>
    <row r="215" spans="7:7" x14ac:dyDescent="0.2">
      <c r="G215" s="144"/>
    </row>
    <row r="216" spans="7:7" x14ac:dyDescent="0.2">
      <c r="G216" s="144"/>
    </row>
    <row r="217" spans="7:7" x14ac:dyDescent="0.2">
      <c r="G217" s="144"/>
    </row>
    <row r="218" spans="7:7" x14ac:dyDescent="0.2">
      <c r="G218" s="144"/>
    </row>
    <row r="219" spans="7:7" x14ac:dyDescent="0.2">
      <c r="G219" s="144"/>
    </row>
    <row r="220" spans="7:7" x14ac:dyDescent="0.2">
      <c r="G220" s="144"/>
    </row>
    <row r="221" spans="7:7" x14ac:dyDescent="0.2">
      <c r="G221" s="144"/>
    </row>
    <row r="222" spans="7:7" x14ac:dyDescent="0.2">
      <c r="G222" s="144"/>
    </row>
    <row r="223" spans="7:7" x14ac:dyDescent="0.2">
      <c r="G223" s="144"/>
    </row>
    <row r="224" spans="7:7" x14ac:dyDescent="0.2">
      <c r="G224" s="144"/>
    </row>
    <row r="225" spans="7:7" x14ac:dyDescent="0.2">
      <c r="G225" s="144"/>
    </row>
    <row r="226" spans="7:7" x14ac:dyDescent="0.2">
      <c r="G226" s="144"/>
    </row>
    <row r="227" spans="7:7" x14ac:dyDescent="0.2">
      <c r="G227" s="144"/>
    </row>
    <row r="228" spans="7:7" x14ac:dyDescent="0.2">
      <c r="G228" s="144"/>
    </row>
    <row r="229" spans="7:7" x14ac:dyDescent="0.2">
      <c r="G229" s="144"/>
    </row>
    <row r="230" spans="7:7" x14ac:dyDescent="0.2">
      <c r="G230" s="144"/>
    </row>
    <row r="231" spans="7:7" x14ac:dyDescent="0.2">
      <c r="G231" s="144"/>
    </row>
    <row r="232" spans="7:7" x14ac:dyDescent="0.2">
      <c r="G232" s="144"/>
    </row>
    <row r="233" spans="7:7" x14ac:dyDescent="0.2">
      <c r="G233" s="144"/>
    </row>
    <row r="234" spans="7:7" x14ac:dyDescent="0.2">
      <c r="G234" s="144"/>
    </row>
    <row r="235" spans="7:7" x14ac:dyDescent="0.2">
      <c r="G235" s="144"/>
    </row>
    <row r="236" spans="7:7" x14ac:dyDescent="0.2">
      <c r="G236" s="144"/>
    </row>
    <row r="237" spans="7:7" x14ac:dyDescent="0.2">
      <c r="G237" s="144"/>
    </row>
    <row r="238" spans="7:7" x14ac:dyDescent="0.2">
      <c r="G238" s="144"/>
    </row>
    <row r="239" spans="7:7" x14ac:dyDescent="0.2">
      <c r="G239" s="144"/>
    </row>
    <row r="240" spans="7:7" x14ac:dyDescent="0.2">
      <c r="G240" s="144"/>
    </row>
    <row r="241" spans="7:7" x14ac:dyDescent="0.2">
      <c r="G241" s="144"/>
    </row>
    <row r="242" spans="7:7" x14ac:dyDescent="0.2">
      <c r="G242" s="144"/>
    </row>
    <row r="243" spans="7:7" x14ac:dyDescent="0.2">
      <c r="G243" s="144"/>
    </row>
    <row r="244" spans="7:7" x14ac:dyDescent="0.2">
      <c r="G244" s="144"/>
    </row>
    <row r="245" spans="7:7" x14ac:dyDescent="0.2">
      <c r="G245" s="144"/>
    </row>
    <row r="246" spans="7:7" x14ac:dyDescent="0.2">
      <c r="G246" s="144"/>
    </row>
    <row r="247" spans="7:7" x14ac:dyDescent="0.2">
      <c r="G247" s="144"/>
    </row>
    <row r="248" spans="7:7" x14ac:dyDescent="0.2">
      <c r="G248" s="144"/>
    </row>
    <row r="249" spans="7:7" x14ac:dyDescent="0.2">
      <c r="G249" s="144"/>
    </row>
    <row r="250" spans="7:7" x14ac:dyDescent="0.2">
      <c r="G250" s="144"/>
    </row>
    <row r="251" spans="7:7" x14ac:dyDescent="0.2">
      <c r="G251" s="144"/>
    </row>
    <row r="252" spans="7:7" x14ac:dyDescent="0.2">
      <c r="G252" s="144"/>
    </row>
    <row r="253" spans="7:7" x14ac:dyDescent="0.2">
      <c r="G253" s="144"/>
    </row>
    <row r="254" spans="7:7" x14ac:dyDescent="0.2">
      <c r="G254" s="144"/>
    </row>
    <row r="255" spans="7:7" x14ac:dyDescent="0.2">
      <c r="G255" s="144"/>
    </row>
    <row r="256" spans="7:7" x14ac:dyDescent="0.2">
      <c r="G256" s="144"/>
    </row>
    <row r="257" spans="7:7" x14ac:dyDescent="0.2">
      <c r="G257" s="144"/>
    </row>
    <row r="258" spans="7:7" x14ac:dyDescent="0.2">
      <c r="G258" s="144"/>
    </row>
    <row r="259" spans="7:7" x14ac:dyDescent="0.2">
      <c r="G259" s="144"/>
    </row>
    <row r="260" spans="7:7" x14ac:dyDescent="0.2">
      <c r="G260" s="144"/>
    </row>
    <row r="261" spans="7:7" x14ac:dyDescent="0.2">
      <c r="G261" s="144"/>
    </row>
    <row r="262" spans="7:7" x14ac:dyDescent="0.2">
      <c r="G262" s="144"/>
    </row>
    <row r="263" spans="7:7" x14ac:dyDescent="0.2">
      <c r="G263" s="144"/>
    </row>
    <row r="264" spans="7:7" x14ac:dyDescent="0.2">
      <c r="G264" s="144"/>
    </row>
    <row r="265" spans="7:7" x14ac:dyDescent="0.2">
      <c r="G265" s="144"/>
    </row>
    <row r="266" spans="7:7" x14ac:dyDescent="0.2">
      <c r="G266" s="144"/>
    </row>
    <row r="267" spans="7:7" x14ac:dyDescent="0.2">
      <c r="G267" s="144"/>
    </row>
    <row r="268" spans="7:7" x14ac:dyDescent="0.2">
      <c r="G268" s="144"/>
    </row>
    <row r="269" spans="7:7" x14ac:dyDescent="0.2">
      <c r="G269" s="144"/>
    </row>
    <row r="270" spans="7:7" x14ac:dyDescent="0.2">
      <c r="G270" s="144"/>
    </row>
    <row r="271" spans="7:7" x14ac:dyDescent="0.2">
      <c r="G271" s="144"/>
    </row>
    <row r="272" spans="7:7" x14ac:dyDescent="0.2">
      <c r="G272" s="144"/>
    </row>
    <row r="273" spans="7:7" x14ac:dyDescent="0.2">
      <c r="G273" s="144"/>
    </row>
    <row r="274" spans="7:7" x14ac:dyDescent="0.2">
      <c r="G274" s="144"/>
    </row>
    <row r="275" spans="7:7" x14ac:dyDescent="0.2">
      <c r="G275" s="144"/>
    </row>
    <row r="276" spans="7:7" x14ac:dyDescent="0.2">
      <c r="G276" s="144"/>
    </row>
    <row r="277" spans="7:7" x14ac:dyDescent="0.2">
      <c r="G277" s="144"/>
    </row>
    <row r="278" spans="7:7" x14ac:dyDescent="0.2">
      <c r="G278" s="144"/>
    </row>
    <row r="279" spans="7:7" x14ac:dyDescent="0.2">
      <c r="G279" s="144"/>
    </row>
    <row r="280" spans="7:7" x14ac:dyDescent="0.2">
      <c r="G280" s="144"/>
    </row>
    <row r="281" spans="7:7" x14ac:dyDescent="0.2">
      <c r="G281" s="144"/>
    </row>
    <row r="282" spans="7:7" x14ac:dyDescent="0.2">
      <c r="G282" s="144"/>
    </row>
    <row r="283" spans="7:7" x14ac:dyDescent="0.2">
      <c r="G283" s="144"/>
    </row>
    <row r="284" spans="7:7" x14ac:dyDescent="0.2">
      <c r="G284" s="144"/>
    </row>
    <row r="285" spans="7:7" x14ac:dyDescent="0.2">
      <c r="G285" s="144"/>
    </row>
    <row r="286" spans="7:7" x14ac:dyDescent="0.2">
      <c r="G286" s="144"/>
    </row>
    <row r="287" spans="7:7" x14ac:dyDescent="0.2">
      <c r="G287" s="144"/>
    </row>
    <row r="288" spans="7:7" x14ac:dyDescent="0.2">
      <c r="G288" s="144"/>
    </row>
    <row r="289" spans="7:7" x14ac:dyDescent="0.2">
      <c r="G289" s="144"/>
    </row>
    <row r="290" spans="7:7" x14ac:dyDescent="0.2">
      <c r="G290" s="144"/>
    </row>
    <row r="291" spans="7:7" x14ac:dyDescent="0.2">
      <c r="G291" s="144"/>
    </row>
    <row r="292" spans="7:7" x14ac:dyDescent="0.2">
      <c r="G292" s="144"/>
    </row>
    <row r="293" spans="7:7" x14ac:dyDescent="0.2">
      <c r="G293" s="144"/>
    </row>
    <row r="294" spans="7:7" x14ac:dyDescent="0.2">
      <c r="G294" s="144"/>
    </row>
    <row r="295" spans="7:7" x14ac:dyDescent="0.2">
      <c r="G295" s="144"/>
    </row>
    <row r="296" spans="7:7" x14ac:dyDescent="0.2">
      <c r="G296" s="144"/>
    </row>
    <row r="297" spans="7:7" x14ac:dyDescent="0.2">
      <c r="G297" s="144"/>
    </row>
    <row r="298" spans="7:7" x14ac:dyDescent="0.2">
      <c r="G298" s="144"/>
    </row>
    <row r="299" spans="7:7" x14ac:dyDescent="0.2">
      <c r="G299" s="144"/>
    </row>
    <row r="300" spans="7:7" x14ac:dyDescent="0.2">
      <c r="G300" s="144"/>
    </row>
    <row r="301" spans="7:7" x14ac:dyDescent="0.2">
      <c r="G301" s="144"/>
    </row>
    <row r="302" spans="7:7" x14ac:dyDescent="0.2">
      <c r="G302" s="144"/>
    </row>
    <row r="303" spans="7:7" x14ac:dyDescent="0.2">
      <c r="G303" s="144"/>
    </row>
    <row r="304" spans="7:7" x14ac:dyDescent="0.2">
      <c r="G304" s="144"/>
    </row>
    <row r="305" spans="7:7" x14ac:dyDescent="0.2">
      <c r="G305" s="144"/>
    </row>
    <row r="306" spans="7:7" x14ac:dyDescent="0.2">
      <c r="G306" s="144"/>
    </row>
    <row r="307" spans="7:7" x14ac:dyDescent="0.2">
      <c r="G307" s="144"/>
    </row>
    <row r="308" spans="7:7" x14ac:dyDescent="0.2">
      <c r="G308" s="144"/>
    </row>
    <row r="309" spans="7:7" x14ac:dyDescent="0.2">
      <c r="G309" s="144"/>
    </row>
    <row r="310" spans="7:7" x14ac:dyDescent="0.2">
      <c r="G310" s="144"/>
    </row>
    <row r="311" spans="7:7" x14ac:dyDescent="0.2">
      <c r="G311" s="144"/>
    </row>
    <row r="312" spans="7:7" x14ac:dyDescent="0.2">
      <c r="G312" s="144"/>
    </row>
    <row r="313" spans="7:7" x14ac:dyDescent="0.2">
      <c r="G313" s="144"/>
    </row>
    <row r="314" spans="7:7" x14ac:dyDescent="0.2">
      <c r="G314" s="144"/>
    </row>
    <row r="315" spans="7:7" x14ac:dyDescent="0.2">
      <c r="G315" s="144"/>
    </row>
    <row r="316" spans="7:7" x14ac:dyDescent="0.2">
      <c r="G316" s="144"/>
    </row>
    <row r="317" spans="7:7" x14ac:dyDescent="0.2">
      <c r="G317" s="144"/>
    </row>
    <row r="318" spans="7:7" x14ac:dyDescent="0.2">
      <c r="G318" s="144"/>
    </row>
    <row r="319" spans="7:7" x14ac:dyDescent="0.2">
      <c r="G319" s="144"/>
    </row>
    <row r="320" spans="7:7" x14ac:dyDescent="0.2">
      <c r="G320" s="144"/>
    </row>
    <row r="321" spans="7:7" x14ac:dyDescent="0.2">
      <c r="G321" s="144"/>
    </row>
    <row r="322" spans="7:7" x14ac:dyDescent="0.2">
      <c r="G322" s="144"/>
    </row>
    <row r="323" spans="7:7" x14ac:dyDescent="0.2">
      <c r="G323" s="144"/>
    </row>
    <row r="324" spans="7:7" x14ac:dyDescent="0.2">
      <c r="G324" s="144"/>
    </row>
    <row r="325" spans="7:7" x14ac:dyDescent="0.2">
      <c r="G325" s="144"/>
    </row>
    <row r="326" spans="7:7" x14ac:dyDescent="0.2">
      <c r="G326" s="144"/>
    </row>
    <row r="327" spans="7:7" x14ac:dyDescent="0.2">
      <c r="G327" s="144"/>
    </row>
    <row r="328" spans="7:7" x14ac:dyDescent="0.2">
      <c r="G328" s="144"/>
    </row>
    <row r="329" spans="7:7" x14ac:dyDescent="0.2">
      <c r="G329" s="144"/>
    </row>
    <row r="330" spans="7:7" x14ac:dyDescent="0.2">
      <c r="G330" s="144"/>
    </row>
    <row r="331" spans="7:7" x14ac:dyDescent="0.2">
      <c r="G331" s="144"/>
    </row>
    <row r="332" spans="7:7" x14ac:dyDescent="0.2">
      <c r="G332" s="144"/>
    </row>
    <row r="333" spans="7:7" x14ac:dyDescent="0.2">
      <c r="G333" s="144"/>
    </row>
    <row r="334" spans="7:7" x14ac:dyDescent="0.2">
      <c r="G334" s="144"/>
    </row>
    <row r="335" spans="7:7" x14ac:dyDescent="0.2">
      <c r="G335" s="144"/>
    </row>
    <row r="336" spans="7:7" x14ac:dyDescent="0.2">
      <c r="G336" s="144"/>
    </row>
    <row r="337" spans="7:7" x14ac:dyDescent="0.2">
      <c r="G337" s="144"/>
    </row>
    <row r="338" spans="7:7" x14ac:dyDescent="0.2">
      <c r="G338" s="144"/>
    </row>
    <row r="339" spans="7:7" x14ac:dyDescent="0.2">
      <c r="G339" s="144"/>
    </row>
    <row r="340" spans="7:7" x14ac:dyDescent="0.2">
      <c r="G340" s="144"/>
    </row>
    <row r="341" spans="7:7" x14ac:dyDescent="0.2">
      <c r="G341" s="144"/>
    </row>
    <row r="342" spans="7:7" x14ac:dyDescent="0.2">
      <c r="G342" s="144"/>
    </row>
    <row r="343" spans="7:7" x14ac:dyDescent="0.2">
      <c r="G343" s="144"/>
    </row>
    <row r="344" spans="7:7" x14ac:dyDescent="0.2">
      <c r="G344" s="144"/>
    </row>
    <row r="345" spans="7:7" x14ac:dyDescent="0.2">
      <c r="G345" s="144"/>
    </row>
    <row r="346" spans="7:7" x14ac:dyDescent="0.2">
      <c r="G346" s="144"/>
    </row>
    <row r="347" spans="7:7" x14ac:dyDescent="0.2">
      <c r="G347" s="144"/>
    </row>
    <row r="348" spans="7:7" x14ac:dyDescent="0.2">
      <c r="G348" s="144"/>
    </row>
    <row r="349" spans="7:7" x14ac:dyDescent="0.2">
      <c r="G349" s="144"/>
    </row>
    <row r="350" spans="7:7" x14ac:dyDescent="0.2">
      <c r="G350" s="144"/>
    </row>
    <row r="351" spans="7:7" x14ac:dyDescent="0.2">
      <c r="G351" s="144"/>
    </row>
    <row r="352" spans="7:7" x14ac:dyDescent="0.2">
      <c r="G352" s="144"/>
    </row>
    <row r="353" spans="7:7" x14ac:dyDescent="0.2">
      <c r="G353" s="144"/>
    </row>
    <row r="354" spans="7:7" x14ac:dyDescent="0.2">
      <c r="G354" s="144"/>
    </row>
    <row r="355" spans="7:7" x14ac:dyDescent="0.2">
      <c r="G355" s="144"/>
    </row>
    <row r="356" spans="7:7" x14ac:dyDescent="0.2">
      <c r="G356" s="144"/>
    </row>
    <row r="357" spans="7:7" x14ac:dyDescent="0.2">
      <c r="G357" s="144"/>
    </row>
    <row r="358" spans="7:7" x14ac:dyDescent="0.2">
      <c r="G358" s="144"/>
    </row>
    <row r="359" spans="7:7" x14ac:dyDescent="0.2">
      <c r="G359" s="144"/>
    </row>
    <row r="360" spans="7:7" x14ac:dyDescent="0.2">
      <c r="G360" s="144"/>
    </row>
    <row r="361" spans="7:7" x14ac:dyDescent="0.2">
      <c r="G361" s="144"/>
    </row>
    <row r="362" spans="7:7" x14ac:dyDescent="0.2">
      <c r="G362" s="144"/>
    </row>
    <row r="363" spans="7:7" x14ac:dyDescent="0.2">
      <c r="G363" s="144"/>
    </row>
    <row r="364" spans="7:7" x14ac:dyDescent="0.2">
      <c r="G364" s="144"/>
    </row>
    <row r="365" spans="7:7" x14ac:dyDescent="0.2">
      <c r="G365" s="144"/>
    </row>
    <row r="366" spans="7:7" x14ac:dyDescent="0.2">
      <c r="G366" s="144"/>
    </row>
    <row r="367" spans="7:7" x14ac:dyDescent="0.2">
      <c r="G367" s="144"/>
    </row>
    <row r="368" spans="7:7" x14ac:dyDescent="0.2">
      <c r="G368" s="144"/>
    </row>
    <row r="369" spans="7:7" x14ac:dyDescent="0.2">
      <c r="G369" s="144"/>
    </row>
    <row r="370" spans="7:7" x14ac:dyDescent="0.2">
      <c r="G370" s="144"/>
    </row>
    <row r="371" spans="7:7" x14ac:dyDescent="0.2">
      <c r="G371" s="144"/>
    </row>
    <row r="372" spans="7:7" x14ac:dyDescent="0.2">
      <c r="G372" s="144"/>
    </row>
    <row r="373" spans="7:7" x14ac:dyDescent="0.2">
      <c r="G373" s="144"/>
    </row>
    <row r="374" spans="7:7" x14ac:dyDescent="0.2">
      <c r="G374" s="144"/>
    </row>
    <row r="375" spans="7:7" x14ac:dyDescent="0.2">
      <c r="G375" s="144"/>
    </row>
    <row r="376" spans="7:7" x14ac:dyDescent="0.2">
      <c r="G376" s="144"/>
    </row>
    <row r="377" spans="7:7" x14ac:dyDescent="0.2">
      <c r="G377" s="144"/>
    </row>
    <row r="378" spans="7:7" x14ac:dyDescent="0.2">
      <c r="G378" s="144"/>
    </row>
    <row r="379" spans="7:7" x14ac:dyDescent="0.2">
      <c r="G379" s="144"/>
    </row>
    <row r="380" spans="7:7" x14ac:dyDescent="0.2">
      <c r="G380" s="144"/>
    </row>
    <row r="381" spans="7:7" x14ac:dyDescent="0.2">
      <c r="G381" s="144"/>
    </row>
    <row r="382" spans="7:7" x14ac:dyDescent="0.2">
      <c r="G382" s="144"/>
    </row>
    <row r="383" spans="7:7" x14ac:dyDescent="0.2">
      <c r="G383" s="144"/>
    </row>
    <row r="384" spans="7:7" x14ac:dyDescent="0.2">
      <c r="G384" s="144"/>
    </row>
    <row r="385" spans="7:7" x14ac:dyDescent="0.2">
      <c r="G385" s="144"/>
    </row>
    <row r="386" spans="7:7" x14ac:dyDescent="0.2">
      <c r="G386" s="144"/>
    </row>
    <row r="387" spans="7:7" x14ac:dyDescent="0.2">
      <c r="G387" s="144"/>
    </row>
  </sheetData>
  <sheetProtection selectLockedCells="1"/>
  <mergeCells count="42">
    <mergeCell ref="A1:F1"/>
    <mergeCell ref="B5:D6"/>
    <mergeCell ref="C71:D71"/>
    <mergeCell ref="C72:D72"/>
    <mergeCell ref="D2:F2"/>
    <mergeCell ref="A2:C2"/>
    <mergeCell ref="A3:F3"/>
    <mergeCell ref="C7:D7"/>
    <mergeCell ref="C8:D8"/>
    <mergeCell ref="C9:D9"/>
    <mergeCell ref="C31:D31"/>
    <mergeCell ref="C10:D10"/>
    <mergeCell ref="C11:D11"/>
    <mergeCell ref="C12:D12"/>
    <mergeCell ref="C13:D13"/>
    <mergeCell ref="C16:D16"/>
    <mergeCell ref="C19:D19"/>
    <mergeCell ref="C20:D20"/>
    <mergeCell ref="C22:D22"/>
    <mergeCell ref="C24:D24"/>
    <mergeCell ref="C26:D26"/>
    <mergeCell ref="B30:D30"/>
    <mergeCell ref="B43:D43"/>
    <mergeCell ref="C32:D32"/>
    <mergeCell ref="C33:D33"/>
    <mergeCell ref="B34:D34"/>
    <mergeCell ref="C35:D35"/>
    <mergeCell ref="C38:D38"/>
    <mergeCell ref="C39:D39"/>
    <mergeCell ref="C40:D40"/>
    <mergeCell ref="C41:D41"/>
    <mergeCell ref="C42:D42"/>
    <mergeCell ref="C62:D62"/>
    <mergeCell ref="C65:D65"/>
    <mergeCell ref="C66:D66"/>
    <mergeCell ref="C68:D68"/>
    <mergeCell ref="C44:D44"/>
    <mergeCell ref="C46:D46"/>
    <mergeCell ref="C48:D48"/>
    <mergeCell ref="C49:D49"/>
    <mergeCell ref="C50:D50"/>
    <mergeCell ref="C60:D60"/>
  </mergeCells>
  <phoneticPr fontId="0" type="noConversion"/>
  <conditionalFormatting sqref="A7:A8 A61 A66:A73 A10:A58">
    <cfRule type="cellIs" dxfId="5" priority="11" stopIfTrue="1" operator="notEqual">
      <formula>""</formula>
    </cfRule>
  </conditionalFormatting>
  <conditionalFormatting sqref="A59 A63:A64">
    <cfRule type="cellIs" dxfId="4" priority="10" stopIfTrue="1" operator="notEqual">
      <formula>""</formula>
    </cfRule>
  </conditionalFormatting>
  <conditionalFormatting sqref="A9">
    <cfRule type="cellIs" dxfId="3" priority="4" stopIfTrue="1" operator="notEqual">
      <formula>""</formula>
    </cfRule>
  </conditionalFormatting>
  <conditionalFormatting sqref="A65">
    <cfRule type="cellIs" dxfId="2" priority="1" stopIfTrue="1" operator="notEqual">
      <formula>""</formula>
    </cfRule>
  </conditionalFormatting>
  <conditionalFormatting sqref="A60">
    <cfRule type="cellIs" dxfId="1" priority="3" stopIfTrue="1" operator="notEqual">
      <formula>""</formula>
    </cfRule>
  </conditionalFormatting>
  <conditionalFormatting sqref="A62">
    <cfRule type="cellIs" dxfId="0" priority="2" stopIfTrue="1" operator="notEqual">
      <formula>""</formula>
    </cfRule>
  </conditionalFormatting>
  <printOptions horizontalCentered="1"/>
  <pageMargins left="0.27559055118110237" right="0.19685039370078741" top="0.59055118110236227" bottom="0.39" header="0.31496062992125984" footer="0.11811023622047245"/>
  <pageSetup paperSize="9" firstPageNumber="21" fitToHeight="0" orientation="portrait" useFirstPageNumber="1" r:id="rId1"/>
  <headerFooter alignWithMargins="0">
    <oddFooter xml:space="preserve">&amp;CPage &amp;P sur 23
</oddFooter>
  </headerFooter>
  <rowBreaks count="1" manualBreakCount="1">
    <brk id="6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Page de garde</vt:lpstr>
      <vt:lpstr>Détails</vt:lpstr>
      <vt:lpstr>Art.17.1</vt:lpstr>
      <vt:lpstr>Art.17.2.</vt:lpstr>
      <vt:lpstr>ART.17.3.</vt:lpstr>
      <vt:lpstr>Art.17.4</vt:lpstr>
      <vt:lpstr>Art.17.5.</vt:lpstr>
      <vt:lpstr>Art.17.6.</vt:lpstr>
      <vt:lpstr>Art.17.7.</vt:lpstr>
      <vt:lpstr>Art 17.8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LEDOUX</dc:creator>
  <cp:lastModifiedBy>BRUNET Alain</cp:lastModifiedBy>
  <cp:lastPrinted>2024-10-23T15:25:09Z</cp:lastPrinted>
  <dcterms:created xsi:type="dcterms:W3CDTF">2000-08-24T09:08:45Z</dcterms:created>
  <dcterms:modified xsi:type="dcterms:W3CDTF">2025-01-07T06:53:42Z</dcterms:modified>
</cp:coreProperties>
</file>